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1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cesco.nicolao\Desktop\"/>
    </mc:Choice>
  </mc:AlternateContent>
  <xr:revisionPtr revIDLastSave="0" documentId="13_ncr:1_{BF28574E-1F65-4F58-99A1-B483AA116232}" xr6:coauthVersionLast="47" xr6:coauthVersionMax="47" xr10:uidLastSave="{00000000-0000-0000-0000-000000000000}"/>
  <bookViews>
    <workbookView xWindow="-120" yWindow="-120" windowWidth="29040" windowHeight="15840" activeTab="6" xr2:uid="{00000000-000D-0000-FFFF-FFFF00000000}"/>
  </bookViews>
  <sheets>
    <sheet name="1" sheetId="65" r:id="rId1"/>
    <sheet name="2" sheetId="66" r:id="rId2"/>
    <sheet name="3" sheetId="67" r:id="rId3"/>
    <sheet name="4" sheetId="68" r:id="rId4"/>
    <sheet name="5" sheetId="69" r:id="rId5"/>
    <sheet name="6" sheetId="70" r:id="rId6"/>
    <sheet name="RISULTATI" sheetId="73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1" i="73" l="1"/>
  <c r="M39" i="73"/>
  <c r="M37" i="73"/>
  <c r="M35" i="73"/>
  <c r="F35" i="73"/>
  <c r="M33" i="73"/>
  <c r="M31" i="73"/>
  <c r="F33" i="73"/>
  <c r="F31" i="73"/>
  <c r="M29" i="73"/>
  <c r="F29" i="73"/>
  <c r="M27" i="73"/>
  <c r="F27" i="73"/>
  <c r="M25" i="73"/>
  <c r="M23" i="73"/>
  <c r="M21" i="73"/>
  <c r="M19" i="73"/>
  <c r="M17" i="73"/>
  <c r="M15" i="73"/>
  <c r="M13" i="73"/>
  <c r="M11" i="73"/>
  <c r="F19" i="73"/>
  <c r="F17" i="73"/>
  <c r="F15" i="73"/>
  <c r="F13" i="73"/>
  <c r="F11" i="73"/>
  <c r="N7" i="73" l="1"/>
  <c r="N5" i="73"/>
  <c r="N3" i="73"/>
  <c r="I5" i="73"/>
  <c r="D5" i="73"/>
  <c r="I3" i="73"/>
  <c r="D3" i="73"/>
  <c r="I7" i="73" l="1"/>
  <c r="M44" i="73" l="1"/>
  <c r="F44" i="73"/>
  <c r="D35" i="73"/>
  <c r="D33" i="73"/>
  <c r="D31" i="73"/>
  <c r="D29" i="73"/>
  <c r="D27" i="73"/>
  <c r="D19" i="73"/>
  <c r="D17" i="73"/>
  <c r="D15" i="73"/>
  <c r="D13" i="73"/>
  <c r="D11" i="73"/>
  <c r="D7" i="73"/>
  <c r="D44" i="73" l="1"/>
  <c r="J7" i="73"/>
  <c r="I7" i="66"/>
  <c r="I7" i="67"/>
  <c r="I7" i="68"/>
  <c r="I7" i="69"/>
  <c r="I7" i="70"/>
  <c r="I7" i="65"/>
  <c r="F44" i="66" l="1"/>
  <c r="F44" i="67"/>
  <c r="F44" i="68"/>
  <c r="F44" i="69"/>
  <c r="F44" i="70"/>
  <c r="F44" i="65"/>
  <c r="M44" i="66"/>
  <c r="M44" i="67"/>
  <c r="M44" i="68"/>
  <c r="M44" i="69"/>
  <c r="M44" i="70"/>
  <c r="M44" i="65"/>
  <c r="D44" i="70" l="1"/>
  <c r="D44" i="68"/>
  <c r="D44" i="65"/>
  <c r="D44" i="67"/>
  <c r="D44" i="69"/>
  <c r="D44" i="66"/>
  <c r="D7" i="70"/>
  <c r="J7" i="70" s="1"/>
  <c r="D7" i="69"/>
  <c r="J7" i="69" s="1"/>
  <c r="D7" i="68"/>
  <c r="J7" i="68" s="1"/>
  <c r="D7" i="67"/>
  <c r="J7" i="67" s="1"/>
  <c r="D7" i="66"/>
  <c r="J7" i="66" s="1"/>
  <c r="D7" i="65" l="1"/>
  <c r="J7" i="65" s="1"/>
</calcChain>
</file>

<file path=xl/sharedStrings.xml><?xml version="1.0" encoding="utf-8"?>
<sst xmlns="http://schemas.openxmlformats.org/spreadsheetml/2006/main" count="329" uniqueCount="50">
  <si>
    <t>Votanti</t>
  </si>
  <si>
    <t>Totale</t>
  </si>
  <si>
    <t>Elettori</t>
  </si>
  <si>
    <t>Candidato</t>
  </si>
  <si>
    <t>Voti validi</t>
  </si>
  <si>
    <t>di cui solo</t>
  </si>
  <si>
    <t>Lsta/e Collegate</t>
  </si>
  <si>
    <t>+EUROPA</t>
  </si>
  <si>
    <t>MOVIMENTO 5 STELLE</t>
  </si>
  <si>
    <t>FORZA ITALIA</t>
  </si>
  <si>
    <t>Tot. di cui</t>
  </si>
  <si>
    <t>Tot. Voti</t>
  </si>
  <si>
    <t>Tot. Liste</t>
  </si>
  <si>
    <t>Maschi</t>
  </si>
  <si>
    <t>Femmine</t>
  </si>
  <si>
    <t>Schede</t>
  </si>
  <si>
    <t>Bianche</t>
  </si>
  <si>
    <t>Nulle</t>
  </si>
  <si>
    <t>Contest.</t>
  </si>
  <si>
    <t>ITALIA SOVRANA E POPOLARE</t>
  </si>
  <si>
    <t>ITALEXIT PER L'ITALIA</t>
  </si>
  <si>
    <t>UNIONE POPOLARE CON DE MAGISTRIS</t>
  </si>
  <si>
    <t>IMPEGNO CIVICO LUIGI DI MAIO - CENTRO DEM.</t>
  </si>
  <si>
    <t>AZIONE - ITALIA VIVA - CALENDA</t>
  </si>
  <si>
    <t>PARTITO COMUNISTA ITALIANO</t>
  </si>
  <si>
    <t>MASTELLA NOI DI CENTRO EUROPEISTI</t>
  </si>
  <si>
    <t>VITA</t>
  </si>
  <si>
    <t>ALLEANZA VERDI E SINISTRA</t>
  </si>
  <si>
    <t>PARTITO DEMOCRATICO - ITALIA DEM. E PROGR.</t>
  </si>
  <si>
    <t>FRATELLI D'ITALIA CON GIORGIA MELONI</t>
  </si>
  <si>
    <t>LEGA PER SALVINI PREMIER</t>
  </si>
  <si>
    <t>NOI MODERATI/LUPI - TOTI - BRUGNARO - UDC</t>
  </si>
  <si>
    <t>Camera dei deputati - Collegio uninominale UMBRIA-U01</t>
  </si>
  <si>
    <t>FRANCO R. BARBABELLA</t>
  </si>
  <si>
    <t>ANNA DE CARLO</t>
  </si>
  <si>
    <t>MATTEO NATALINI</t>
  </si>
  <si>
    <t>VALENTINA M. C. PARISI</t>
  </si>
  <si>
    <t>ALESSANDRA GARAFFA</t>
  </si>
  <si>
    <t>FRANCESCO DE REBOTTI</t>
  </si>
  <si>
    <t>BENEDETTA CALDERIGI</t>
  </si>
  <si>
    <t>RAFFAELE NEVI</t>
  </si>
  <si>
    <t>ILARIA GABRIELLI</t>
  </si>
  <si>
    <t>ANDREA BINDOCCI</t>
  </si>
  <si>
    <t>RISULTATI TOTALI</t>
  </si>
  <si>
    <t>SEGGIO 1 - MASSA MARTANA</t>
  </si>
  <si>
    <t>SEGGIO 2 - MASSA MARTANA</t>
  </si>
  <si>
    <t>SEGGIO 3 - MASSA MARTANA</t>
  </si>
  <si>
    <t>SEGGIO 4 - MASSA MARTANA</t>
  </si>
  <si>
    <t>SEGGIO 5 - MASSA MARTANA</t>
  </si>
  <si>
    <t>SEGGIO 6 - MASSA MARTANA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</si>
</sst>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8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EDCAC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164" fontId="0" fillId="0" borderId="0" xfId="0" applyNumberFormat="1" applyAlignment="1">
      <alignment horizontal="right"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164" fontId="0" fillId="0" borderId="0" xfId="0" applyNumberFormat="1" applyAlignment="1">
      <alignment horizontal="left"/>
    </xf>
    <xf numFmtId="164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0" fontId="0" fillId="3" borderId="0" xfId="0" applyFill="1"/>
    <xf numFmtId="0" fontId="0" fillId="3" borderId="0" xfId="0" applyFill="1" applyAlignment="1">
      <alignment horizontal="right"/>
    </xf>
    <xf numFmtId="1" fontId="0" fillId="3" borderId="0" xfId="0" applyNumberFormat="1" applyFill="1" applyAlignment="1">
      <alignment horizontal="right"/>
    </xf>
    <xf numFmtId="164" fontId="0" fillId="3" borderId="0" xfId="0" applyNumberFormat="1" applyFill="1" applyAlignment="1">
      <alignment horizontal="left"/>
    </xf>
    <xf numFmtId="164" fontId="0" fillId="3" borderId="0" xfId="0" applyNumberFormat="1" applyFill="1" applyAlignment="1">
      <alignment horizontal="right"/>
    </xf>
    <xf numFmtId="0" fontId="2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164" fontId="0" fillId="0" borderId="0" xfId="0" applyNumberFormat="1" applyAlignment="1">
      <alignment horizontal="left" vertical="center"/>
    </xf>
    <xf numFmtId="164" fontId="0" fillId="0" borderId="0" xfId="0" applyNumberFormat="1" applyAlignment="1">
      <alignment horizontal="right" vertical="center"/>
    </xf>
    <xf numFmtId="164" fontId="0" fillId="0" borderId="0" xfId="0" quotePrefix="1" applyNumberFormat="1" applyAlignment="1">
      <alignment horizontal="left" vertical="center"/>
    </xf>
    <xf numFmtId="1" fontId="0" fillId="0" borderId="0" xfId="0" applyNumberFormat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" fontId="0" fillId="0" borderId="0" xfId="0" applyNumberFormat="1" applyAlignment="1">
      <alignment horizontal="left" vertical="center"/>
    </xf>
    <xf numFmtId="1" fontId="0" fillId="0" borderId="1" xfId="0" applyNumberFormat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3" fontId="1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 applyProtection="1">
      <alignment horizontal="center" vertical="center"/>
      <protection locked="0"/>
    </xf>
    <xf numFmtId="164" fontId="1" fillId="0" borderId="0" xfId="0" applyNumberFormat="1" applyFont="1" applyAlignment="1">
      <alignment horizontal="center" vertical="center"/>
    </xf>
    <xf numFmtId="164" fontId="0" fillId="3" borderId="0" xfId="0" applyNumberFormat="1" applyFill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1" fillId="0" borderId="0" xfId="0" applyNumberFormat="1" applyFont="1" applyAlignment="1">
      <alignment horizontal="center"/>
    </xf>
    <xf numFmtId="3" fontId="0" fillId="3" borderId="0" xfId="0" applyNumberFormat="1" applyFill="1" applyAlignment="1">
      <alignment horizontal="center"/>
    </xf>
    <xf numFmtId="3" fontId="0" fillId="0" borderId="0" xfId="0" applyNumberFormat="1" applyAlignment="1">
      <alignment horizontal="center"/>
    </xf>
    <xf numFmtId="1" fontId="0" fillId="3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0" fontId="5" fillId="0" borderId="0" xfId="0" applyFont="1"/>
    <xf numFmtId="3" fontId="0" fillId="3" borderId="0" xfId="0" applyNumberFormat="1" applyFill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/>
    </xf>
    <xf numFmtId="1" fontId="4" fillId="0" borderId="0" xfId="0" applyNumberFormat="1" applyFont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EDCAC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28576</xdr:colOff>
      <xdr:row>10</xdr:row>
      <xdr:rowOff>38100</xdr:rowOff>
    </xdr:from>
    <xdr:to>
      <xdr:col>6</xdr:col>
      <xdr:colOff>561976</xdr:colOff>
      <xdr:row>10</xdr:row>
      <xdr:rowOff>563825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8076" y="3219450"/>
          <a:ext cx="533400" cy="52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47627</xdr:colOff>
      <xdr:row>12</xdr:row>
      <xdr:rowOff>28575</xdr:rowOff>
    </xdr:from>
    <xdr:to>
      <xdr:col>6</xdr:col>
      <xdr:colOff>580901</xdr:colOff>
      <xdr:row>12</xdr:row>
      <xdr:rowOff>554175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7" y="2247900"/>
          <a:ext cx="533274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38111</xdr:colOff>
      <xdr:row>14</xdr:row>
      <xdr:rowOff>28575</xdr:rowOff>
    </xdr:from>
    <xdr:to>
      <xdr:col>6</xdr:col>
      <xdr:colOff>567516</xdr:colOff>
      <xdr:row>14</xdr:row>
      <xdr:rowOff>554175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11" y="2895600"/>
          <a:ext cx="529405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38104</xdr:colOff>
      <xdr:row>16</xdr:row>
      <xdr:rowOff>28575</xdr:rowOff>
    </xdr:from>
    <xdr:to>
      <xdr:col>6</xdr:col>
      <xdr:colOff>571376</xdr:colOff>
      <xdr:row>16</xdr:row>
      <xdr:rowOff>554175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4" y="3543300"/>
          <a:ext cx="533272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38104</xdr:colOff>
      <xdr:row>18</xdr:row>
      <xdr:rowOff>28575</xdr:rowOff>
    </xdr:from>
    <xdr:to>
      <xdr:col>6</xdr:col>
      <xdr:colOff>571376</xdr:colOff>
      <xdr:row>18</xdr:row>
      <xdr:rowOff>554175</xdr:rowOff>
    </xdr:to>
    <xdr:pic>
      <xdr:nvPicPr>
        <xdr:cNvPr id="8" name="Immagin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4" y="4191000"/>
          <a:ext cx="533272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47629</xdr:colOff>
      <xdr:row>20</xdr:row>
      <xdr:rowOff>28575</xdr:rowOff>
    </xdr:from>
    <xdr:to>
      <xdr:col>6</xdr:col>
      <xdr:colOff>565557</xdr:colOff>
      <xdr:row>20</xdr:row>
      <xdr:rowOff>554175</xdr:rowOff>
    </xdr:to>
    <xdr:pic>
      <xdr:nvPicPr>
        <xdr:cNvPr id="9" name="Immagin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9" y="4838700"/>
          <a:ext cx="517928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28579</xdr:colOff>
      <xdr:row>22</xdr:row>
      <xdr:rowOff>28575</xdr:rowOff>
    </xdr:from>
    <xdr:to>
      <xdr:col>6</xdr:col>
      <xdr:colOff>561851</xdr:colOff>
      <xdr:row>22</xdr:row>
      <xdr:rowOff>554175</xdr:rowOff>
    </xdr:to>
    <xdr:pic>
      <xdr:nvPicPr>
        <xdr:cNvPr id="10" name="Immagin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8079" y="5486400"/>
          <a:ext cx="533272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57154</xdr:colOff>
      <xdr:row>24</xdr:row>
      <xdr:rowOff>28575</xdr:rowOff>
    </xdr:from>
    <xdr:to>
      <xdr:col>7</xdr:col>
      <xdr:colOff>5319</xdr:colOff>
      <xdr:row>24</xdr:row>
      <xdr:rowOff>554175</xdr:rowOff>
    </xdr:to>
    <xdr:pic>
      <xdr:nvPicPr>
        <xdr:cNvPr id="11" name="Immagin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6654" y="6134100"/>
          <a:ext cx="533272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47636</xdr:colOff>
      <xdr:row>26</xdr:row>
      <xdr:rowOff>28575</xdr:rowOff>
    </xdr:from>
    <xdr:to>
      <xdr:col>6</xdr:col>
      <xdr:colOff>577041</xdr:colOff>
      <xdr:row>26</xdr:row>
      <xdr:rowOff>554175</xdr:rowOff>
    </xdr:to>
    <xdr:pic>
      <xdr:nvPicPr>
        <xdr:cNvPr id="12" name="Immagin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36" y="6781800"/>
          <a:ext cx="529405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47630</xdr:colOff>
      <xdr:row>28</xdr:row>
      <xdr:rowOff>38100</xdr:rowOff>
    </xdr:from>
    <xdr:to>
      <xdr:col>6</xdr:col>
      <xdr:colOff>580903</xdr:colOff>
      <xdr:row>28</xdr:row>
      <xdr:rowOff>563700</xdr:rowOff>
    </xdr:to>
    <xdr:pic>
      <xdr:nvPicPr>
        <xdr:cNvPr id="13" name="Immagin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30" y="7439025"/>
          <a:ext cx="533273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57153</xdr:colOff>
      <xdr:row>30</xdr:row>
      <xdr:rowOff>28575</xdr:rowOff>
    </xdr:from>
    <xdr:to>
      <xdr:col>6</xdr:col>
      <xdr:colOff>571328</xdr:colOff>
      <xdr:row>30</xdr:row>
      <xdr:rowOff>554175</xdr:rowOff>
    </xdr:to>
    <xdr:pic>
      <xdr:nvPicPr>
        <xdr:cNvPr id="14" name="Immagin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6653" y="8077200"/>
          <a:ext cx="514175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57150</xdr:colOff>
      <xdr:row>32</xdr:row>
      <xdr:rowOff>38100</xdr:rowOff>
    </xdr:from>
    <xdr:to>
      <xdr:col>6</xdr:col>
      <xdr:colOff>575077</xdr:colOff>
      <xdr:row>32</xdr:row>
      <xdr:rowOff>563700</xdr:rowOff>
    </xdr:to>
    <xdr:pic>
      <xdr:nvPicPr>
        <xdr:cNvPr id="15" name="Immagin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6650" y="8734425"/>
          <a:ext cx="517927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66675</xdr:colOff>
      <xdr:row>34</xdr:row>
      <xdr:rowOff>28575</xdr:rowOff>
    </xdr:from>
    <xdr:to>
      <xdr:col>7</xdr:col>
      <xdr:colOff>9398</xdr:colOff>
      <xdr:row>34</xdr:row>
      <xdr:rowOff>554175</xdr:rowOff>
    </xdr:to>
    <xdr:pic>
      <xdr:nvPicPr>
        <xdr:cNvPr id="16" name="Immagin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9372600"/>
          <a:ext cx="533273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47625</xdr:colOff>
      <xdr:row>36</xdr:row>
      <xdr:rowOff>28575</xdr:rowOff>
    </xdr:from>
    <xdr:to>
      <xdr:col>6</xdr:col>
      <xdr:colOff>580898</xdr:colOff>
      <xdr:row>36</xdr:row>
      <xdr:rowOff>554175</xdr:rowOff>
    </xdr:to>
    <xdr:pic>
      <xdr:nvPicPr>
        <xdr:cNvPr id="17" name="Immagin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10020300"/>
          <a:ext cx="533273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47625</xdr:colOff>
      <xdr:row>38</xdr:row>
      <xdr:rowOff>38100</xdr:rowOff>
    </xdr:from>
    <xdr:to>
      <xdr:col>6</xdr:col>
      <xdr:colOff>580898</xdr:colOff>
      <xdr:row>38</xdr:row>
      <xdr:rowOff>563700</xdr:rowOff>
    </xdr:to>
    <xdr:pic>
      <xdr:nvPicPr>
        <xdr:cNvPr id="18" name="Immagin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10677525"/>
          <a:ext cx="533273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66675</xdr:colOff>
      <xdr:row>40</xdr:row>
      <xdr:rowOff>38100</xdr:rowOff>
    </xdr:from>
    <xdr:to>
      <xdr:col>7</xdr:col>
      <xdr:colOff>9398</xdr:colOff>
      <xdr:row>40</xdr:row>
      <xdr:rowOff>563700</xdr:rowOff>
    </xdr:to>
    <xdr:pic>
      <xdr:nvPicPr>
        <xdr:cNvPr id="19" name="Immagin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11325225"/>
          <a:ext cx="533273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28576</xdr:colOff>
      <xdr:row>10</xdr:row>
      <xdr:rowOff>38100</xdr:rowOff>
    </xdr:from>
    <xdr:to>
      <xdr:col>6</xdr:col>
      <xdr:colOff>561976</xdr:colOff>
      <xdr:row>10</xdr:row>
      <xdr:rowOff>563825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8076" y="3219450"/>
          <a:ext cx="533400" cy="52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47627</xdr:colOff>
      <xdr:row>12</xdr:row>
      <xdr:rowOff>28575</xdr:rowOff>
    </xdr:from>
    <xdr:to>
      <xdr:col>6</xdr:col>
      <xdr:colOff>580901</xdr:colOff>
      <xdr:row>12</xdr:row>
      <xdr:rowOff>554175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7" y="3857625"/>
          <a:ext cx="533274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38111</xdr:colOff>
      <xdr:row>14</xdr:row>
      <xdr:rowOff>28575</xdr:rowOff>
    </xdr:from>
    <xdr:to>
      <xdr:col>6</xdr:col>
      <xdr:colOff>567516</xdr:colOff>
      <xdr:row>14</xdr:row>
      <xdr:rowOff>554175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11" y="4505325"/>
          <a:ext cx="529405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38104</xdr:colOff>
      <xdr:row>16</xdr:row>
      <xdr:rowOff>28575</xdr:rowOff>
    </xdr:from>
    <xdr:to>
      <xdr:col>6</xdr:col>
      <xdr:colOff>571376</xdr:colOff>
      <xdr:row>16</xdr:row>
      <xdr:rowOff>554175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4" y="5153025"/>
          <a:ext cx="533272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38104</xdr:colOff>
      <xdr:row>18</xdr:row>
      <xdr:rowOff>28575</xdr:rowOff>
    </xdr:from>
    <xdr:to>
      <xdr:col>6</xdr:col>
      <xdr:colOff>571376</xdr:colOff>
      <xdr:row>18</xdr:row>
      <xdr:rowOff>554175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4" y="5800725"/>
          <a:ext cx="533272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47629</xdr:colOff>
      <xdr:row>20</xdr:row>
      <xdr:rowOff>28575</xdr:rowOff>
    </xdr:from>
    <xdr:to>
      <xdr:col>6</xdr:col>
      <xdr:colOff>565557</xdr:colOff>
      <xdr:row>20</xdr:row>
      <xdr:rowOff>554175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9" y="6448425"/>
          <a:ext cx="517928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28579</xdr:colOff>
      <xdr:row>22</xdr:row>
      <xdr:rowOff>28575</xdr:rowOff>
    </xdr:from>
    <xdr:to>
      <xdr:col>6</xdr:col>
      <xdr:colOff>561851</xdr:colOff>
      <xdr:row>22</xdr:row>
      <xdr:rowOff>554175</xdr:rowOff>
    </xdr:to>
    <xdr:pic>
      <xdr:nvPicPr>
        <xdr:cNvPr id="8" name="Immagin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8079" y="7096125"/>
          <a:ext cx="533272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57154</xdr:colOff>
      <xdr:row>24</xdr:row>
      <xdr:rowOff>28575</xdr:rowOff>
    </xdr:from>
    <xdr:to>
      <xdr:col>6</xdr:col>
      <xdr:colOff>590426</xdr:colOff>
      <xdr:row>24</xdr:row>
      <xdr:rowOff>554175</xdr:rowOff>
    </xdr:to>
    <xdr:pic>
      <xdr:nvPicPr>
        <xdr:cNvPr id="9" name="Immagin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6654" y="7743825"/>
          <a:ext cx="533272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47636</xdr:colOff>
      <xdr:row>26</xdr:row>
      <xdr:rowOff>28575</xdr:rowOff>
    </xdr:from>
    <xdr:to>
      <xdr:col>6</xdr:col>
      <xdr:colOff>577041</xdr:colOff>
      <xdr:row>26</xdr:row>
      <xdr:rowOff>554175</xdr:rowOff>
    </xdr:to>
    <xdr:pic>
      <xdr:nvPicPr>
        <xdr:cNvPr id="10" name="Immagin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36" y="8391525"/>
          <a:ext cx="529405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47630</xdr:colOff>
      <xdr:row>28</xdr:row>
      <xdr:rowOff>38100</xdr:rowOff>
    </xdr:from>
    <xdr:to>
      <xdr:col>6</xdr:col>
      <xdr:colOff>580903</xdr:colOff>
      <xdr:row>28</xdr:row>
      <xdr:rowOff>563700</xdr:rowOff>
    </xdr:to>
    <xdr:pic>
      <xdr:nvPicPr>
        <xdr:cNvPr id="11" name="Immagin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30" y="9048750"/>
          <a:ext cx="533273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57153</xdr:colOff>
      <xdr:row>30</xdr:row>
      <xdr:rowOff>28575</xdr:rowOff>
    </xdr:from>
    <xdr:to>
      <xdr:col>6</xdr:col>
      <xdr:colOff>571328</xdr:colOff>
      <xdr:row>30</xdr:row>
      <xdr:rowOff>554175</xdr:rowOff>
    </xdr:to>
    <xdr:pic>
      <xdr:nvPicPr>
        <xdr:cNvPr id="12" name="Immagin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6653" y="9686925"/>
          <a:ext cx="514175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57150</xdr:colOff>
      <xdr:row>32</xdr:row>
      <xdr:rowOff>38100</xdr:rowOff>
    </xdr:from>
    <xdr:to>
      <xdr:col>6</xdr:col>
      <xdr:colOff>575077</xdr:colOff>
      <xdr:row>32</xdr:row>
      <xdr:rowOff>563700</xdr:rowOff>
    </xdr:to>
    <xdr:pic>
      <xdr:nvPicPr>
        <xdr:cNvPr id="13" name="Immagin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6650" y="10344150"/>
          <a:ext cx="517927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66675</xdr:colOff>
      <xdr:row>34</xdr:row>
      <xdr:rowOff>28575</xdr:rowOff>
    </xdr:from>
    <xdr:to>
      <xdr:col>7</xdr:col>
      <xdr:colOff>9398</xdr:colOff>
      <xdr:row>34</xdr:row>
      <xdr:rowOff>554175</xdr:rowOff>
    </xdr:to>
    <xdr:pic>
      <xdr:nvPicPr>
        <xdr:cNvPr id="14" name="Immagin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10982325"/>
          <a:ext cx="533273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47625</xdr:colOff>
      <xdr:row>36</xdr:row>
      <xdr:rowOff>28575</xdr:rowOff>
    </xdr:from>
    <xdr:to>
      <xdr:col>6</xdr:col>
      <xdr:colOff>580898</xdr:colOff>
      <xdr:row>36</xdr:row>
      <xdr:rowOff>554175</xdr:rowOff>
    </xdr:to>
    <xdr:pic>
      <xdr:nvPicPr>
        <xdr:cNvPr id="15" name="Immagin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11630025"/>
          <a:ext cx="533273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47625</xdr:colOff>
      <xdr:row>38</xdr:row>
      <xdr:rowOff>38100</xdr:rowOff>
    </xdr:from>
    <xdr:to>
      <xdr:col>6</xdr:col>
      <xdr:colOff>580898</xdr:colOff>
      <xdr:row>38</xdr:row>
      <xdr:rowOff>563700</xdr:rowOff>
    </xdr:to>
    <xdr:pic>
      <xdr:nvPicPr>
        <xdr:cNvPr id="16" name="Immagine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12287250"/>
          <a:ext cx="533273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66675</xdr:colOff>
      <xdr:row>40</xdr:row>
      <xdr:rowOff>38100</xdr:rowOff>
    </xdr:from>
    <xdr:to>
      <xdr:col>7</xdr:col>
      <xdr:colOff>9398</xdr:colOff>
      <xdr:row>40</xdr:row>
      <xdr:rowOff>563700</xdr:rowOff>
    </xdr:to>
    <xdr:pic>
      <xdr:nvPicPr>
        <xdr:cNvPr id="17" name="Immagine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12934950"/>
          <a:ext cx="533273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28576</xdr:colOff>
      <xdr:row>10</xdr:row>
      <xdr:rowOff>38100</xdr:rowOff>
    </xdr:from>
    <xdr:to>
      <xdr:col>6</xdr:col>
      <xdr:colOff>561976</xdr:colOff>
      <xdr:row>10</xdr:row>
      <xdr:rowOff>563825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8076" y="3219450"/>
          <a:ext cx="533400" cy="52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47627</xdr:colOff>
      <xdr:row>12</xdr:row>
      <xdr:rowOff>28575</xdr:rowOff>
    </xdr:from>
    <xdr:to>
      <xdr:col>6</xdr:col>
      <xdr:colOff>580901</xdr:colOff>
      <xdr:row>12</xdr:row>
      <xdr:rowOff>554175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7" y="3857625"/>
          <a:ext cx="533274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38111</xdr:colOff>
      <xdr:row>14</xdr:row>
      <xdr:rowOff>28575</xdr:rowOff>
    </xdr:from>
    <xdr:to>
      <xdr:col>6</xdr:col>
      <xdr:colOff>567516</xdr:colOff>
      <xdr:row>14</xdr:row>
      <xdr:rowOff>554175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11" y="4505325"/>
          <a:ext cx="529405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38104</xdr:colOff>
      <xdr:row>16</xdr:row>
      <xdr:rowOff>28575</xdr:rowOff>
    </xdr:from>
    <xdr:to>
      <xdr:col>6</xdr:col>
      <xdr:colOff>571376</xdr:colOff>
      <xdr:row>16</xdr:row>
      <xdr:rowOff>554175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4" y="5153025"/>
          <a:ext cx="533272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38104</xdr:colOff>
      <xdr:row>18</xdr:row>
      <xdr:rowOff>28575</xdr:rowOff>
    </xdr:from>
    <xdr:to>
      <xdr:col>6</xdr:col>
      <xdr:colOff>571376</xdr:colOff>
      <xdr:row>18</xdr:row>
      <xdr:rowOff>554175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4" y="5800725"/>
          <a:ext cx="533272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47629</xdr:colOff>
      <xdr:row>20</xdr:row>
      <xdr:rowOff>28575</xdr:rowOff>
    </xdr:from>
    <xdr:to>
      <xdr:col>6</xdr:col>
      <xdr:colOff>565557</xdr:colOff>
      <xdr:row>20</xdr:row>
      <xdr:rowOff>554175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9" y="6448425"/>
          <a:ext cx="517928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28579</xdr:colOff>
      <xdr:row>22</xdr:row>
      <xdr:rowOff>28575</xdr:rowOff>
    </xdr:from>
    <xdr:to>
      <xdr:col>6</xdr:col>
      <xdr:colOff>561851</xdr:colOff>
      <xdr:row>22</xdr:row>
      <xdr:rowOff>554175</xdr:rowOff>
    </xdr:to>
    <xdr:pic>
      <xdr:nvPicPr>
        <xdr:cNvPr id="8" name="Immagin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8079" y="7096125"/>
          <a:ext cx="533272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57154</xdr:colOff>
      <xdr:row>24</xdr:row>
      <xdr:rowOff>28575</xdr:rowOff>
    </xdr:from>
    <xdr:to>
      <xdr:col>6</xdr:col>
      <xdr:colOff>590426</xdr:colOff>
      <xdr:row>24</xdr:row>
      <xdr:rowOff>554175</xdr:rowOff>
    </xdr:to>
    <xdr:pic>
      <xdr:nvPicPr>
        <xdr:cNvPr id="9" name="Immagine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6654" y="7743825"/>
          <a:ext cx="533272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47636</xdr:colOff>
      <xdr:row>26</xdr:row>
      <xdr:rowOff>28575</xdr:rowOff>
    </xdr:from>
    <xdr:to>
      <xdr:col>6</xdr:col>
      <xdr:colOff>577041</xdr:colOff>
      <xdr:row>26</xdr:row>
      <xdr:rowOff>554175</xdr:rowOff>
    </xdr:to>
    <xdr:pic>
      <xdr:nvPicPr>
        <xdr:cNvPr id="10" name="Immagine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36" y="8391525"/>
          <a:ext cx="529405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47630</xdr:colOff>
      <xdr:row>28</xdr:row>
      <xdr:rowOff>38100</xdr:rowOff>
    </xdr:from>
    <xdr:to>
      <xdr:col>6</xdr:col>
      <xdr:colOff>580903</xdr:colOff>
      <xdr:row>28</xdr:row>
      <xdr:rowOff>563700</xdr:rowOff>
    </xdr:to>
    <xdr:pic>
      <xdr:nvPicPr>
        <xdr:cNvPr id="11" name="Immagine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30" y="9048750"/>
          <a:ext cx="533273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57153</xdr:colOff>
      <xdr:row>30</xdr:row>
      <xdr:rowOff>28575</xdr:rowOff>
    </xdr:from>
    <xdr:to>
      <xdr:col>6</xdr:col>
      <xdr:colOff>571328</xdr:colOff>
      <xdr:row>30</xdr:row>
      <xdr:rowOff>554175</xdr:rowOff>
    </xdr:to>
    <xdr:pic>
      <xdr:nvPicPr>
        <xdr:cNvPr id="12" name="Immagine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6653" y="9686925"/>
          <a:ext cx="514175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57150</xdr:colOff>
      <xdr:row>32</xdr:row>
      <xdr:rowOff>38100</xdr:rowOff>
    </xdr:from>
    <xdr:to>
      <xdr:col>6</xdr:col>
      <xdr:colOff>575077</xdr:colOff>
      <xdr:row>32</xdr:row>
      <xdr:rowOff>563700</xdr:rowOff>
    </xdr:to>
    <xdr:pic>
      <xdr:nvPicPr>
        <xdr:cNvPr id="13" name="Immagine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6650" y="10344150"/>
          <a:ext cx="517927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66675</xdr:colOff>
      <xdr:row>34</xdr:row>
      <xdr:rowOff>28575</xdr:rowOff>
    </xdr:from>
    <xdr:to>
      <xdr:col>7</xdr:col>
      <xdr:colOff>9398</xdr:colOff>
      <xdr:row>34</xdr:row>
      <xdr:rowOff>554175</xdr:rowOff>
    </xdr:to>
    <xdr:pic>
      <xdr:nvPicPr>
        <xdr:cNvPr id="14" name="Immagine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10982325"/>
          <a:ext cx="533273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47625</xdr:colOff>
      <xdr:row>36</xdr:row>
      <xdr:rowOff>28575</xdr:rowOff>
    </xdr:from>
    <xdr:to>
      <xdr:col>6</xdr:col>
      <xdr:colOff>580898</xdr:colOff>
      <xdr:row>36</xdr:row>
      <xdr:rowOff>554175</xdr:rowOff>
    </xdr:to>
    <xdr:pic>
      <xdr:nvPicPr>
        <xdr:cNvPr id="15" name="Immagine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11630025"/>
          <a:ext cx="533273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47625</xdr:colOff>
      <xdr:row>38</xdr:row>
      <xdr:rowOff>38100</xdr:rowOff>
    </xdr:from>
    <xdr:to>
      <xdr:col>6</xdr:col>
      <xdr:colOff>580898</xdr:colOff>
      <xdr:row>38</xdr:row>
      <xdr:rowOff>563700</xdr:rowOff>
    </xdr:to>
    <xdr:pic>
      <xdr:nvPicPr>
        <xdr:cNvPr id="16" name="Immagine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12287250"/>
          <a:ext cx="533273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66675</xdr:colOff>
      <xdr:row>40</xdr:row>
      <xdr:rowOff>38100</xdr:rowOff>
    </xdr:from>
    <xdr:to>
      <xdr:col>7</xdr:col>
      <xdr:colOff>9398</xdr:colOff>
      <xdr:row>40</xdr:row>
      <xdr:rowOff>563700</xdr:rowOff>
    </xdr:to>
    <xdr:pic>
      <xdr:nvPicPr>
        <xdr:cNvPr id="17" name="Immagine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12934950"/>
          <a:ext cx="533273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28576</xdr:colOff>
      <xdr:row>10</xdr:row>
      <xdr:rowOff>38100</xdr:rowOff>
    </xdr:from>
    <xdr:to>
      <xdr:col>6</xdr:col>
      <xdr:colOff>561976</xdr:colOff>
      <xdr:row>10</xdr:row>
      <xdr:rowOff>563825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6" y="3228975"/>
          <a:ext cx="533400" cy="52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47627</xdr:colOff>
      <xdr:row>12</xdr:row>
      <xdr:rowOff>28575</xdr:rowOff>
    </xdr:from>
    <xdr:to>
      <xdr:col>6</xdr:col>
      <xdr:colOff>580901</xdr:colOff>
      <xdr:row>12</xdr:row>
      <xdr:rowOff>554175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5227" y="3867150"/>
          <a:ext cx="533274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38111</xdr:colOff>
      <xdr:row>14</xdr:row>
      <xdr:rowOff>28575</xdr:rowOff>
    </xdr:from>
    <xdr:to>
      <xdr:col>6</xdr:col>
      <xdr:colOff>567516</xdr:colOff>
      <xdr:row>14</xdr:row>
      <xdr:rowOff>554175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5711" y="4514850"/>
          <a:ext cx="529405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38104</xdr:colOff>
      <xdr:row>16</xdr:row>
      <xdr:rowOff>28575</xdr:rowOff>
    </xdr:from>
    <xdr:to>
      <xdr:col>6</xdr:col>
      <xdr:colOff>571376</xdr:colOff>
      <xdr:row>16</xdr:row>
      <xdr:rowOff>554175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5704" y="5162550"/>
          <a:ext cx="533272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38104</xdr:colOff>
      <xdr:row>18</xdr:row>
      <xdr:rowOff>28575</xdr:rowOff>
    </xdr:from>
    <xdr:to>
      <xdr:col>6</xdr:col>
      <xdr:colOff>571376</xdr:colOff>
      <xdr:row>18</xdr:row>
      <xdr:rowOff>554175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5704" y="5810250"/>
          <a:ext cx="533272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47629</xdr:colOff>
      <xdr:row>20</xdr:row>
      <xdr:rowOff>28575</xdr:rowOff>
    </xdr:from>
    <xdr:to>
      <xdr:col>6</xdr:col>
      <xdr:colOff>565557</xdr:colOff>
      <xdr:row>20</xdr:row>
      <xdr:rowOff>554175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5229" y="6457950"/>
          <a:ext cx="517928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28579</xdr:colOff>
      <xdr:row>22</xdr:row>
      <xdr:rowOff>28575</xdr:rowOff>
    </xdr:from>
    <xdr:to>
      <xdr:col>6</xdr:col>
      <xdr:colOff>561851</xdr:colOff>
      <xdr:row>22</xdr:row>
      <xdr:rowOff>554175</xdr:rowOff>
    </xdr:to>
    <xdr:pic>
      <xdr:nvPicPr>
        <xdr:cNvPr id="8" name="Immagine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9" y="7105650"/>
          <a:ext cx="533272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57154</xdr:colOff>
      <xdr:row>24</xdr:row>
      <xdr:rowOff>28575</xdr:rowOff>
    </xdr:from>
    <xdr:to>
      <xdr:col>6</xdr:col>
      <xdr:colOff>590426</xdr:colOff>
      <xdr:row>24</xdr:row>
      <xdr:rowOff>554175</xdr:rowOff>
    </xdr:to>
    <xdr:pic>
      <xdr:nvPicPr>
        <xdr:cNvPr id="9" name="Immagin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4" y="7753350"/>
          <a:ext cx="533272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47636</xdr:colOff>
      <xdr:row>26</xdr:row>
      <xdr:rowOff>28575</xdr:rowOff>
    </xdr:from>
    <xdr:to>
      <xdr:col>6</xdr:col>
      <xdr:colOff>577041</xdr:colOff>
      <xdr:row>26</xdr:row>
      <xdr:rowOff>554175</xdr:rowOff>
    </xdr:to>
    <xdr:pic>
      <xdr:nvPicPr>
        <xdr:cNvPr id="10" name="Immagine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5236" y="8401050"/>
          <a:ext cx="529405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47630</xdr:colOff>
      <xdr:row>28</xdr:row>
      <xdr:rowOff>38100</xdr:rowOff>
    </xdr:from>
    <xdr:to>
      <xdr:col>6</xdr:col>
      <xdr:colOff>580903</xdr:colOff>
      <xdr:row>28</xdr:row>
      <xdr:rowOff>563700</xdr:rowOff>
    </xdr:to>
    <xdr:pic>
      <xdr:nvPicPr>
        <xdr:cNvPr id="11" name="Immagine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5230" y="9058275"/>
          <a:ext cx="533273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57153</xdr:colOff>
      <xdr:row>30</xdr:row>
      <xdr:rowOff>28575</xdr:rowOff>
    </xdr:from>
    <xdr:to>
      <xdr:col>6</xdr:col>
      <xdr:colOff>571328</xdr:colOff>
      <xdr:row>30</xdr:row>
      <xdr:rowOff>554175</xdr:rowOff>
    </xdr:to>
    <xdr:pic>
      <xdr:nvPicPr>
        <xdr:cNvPr id="12" name="Immagine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3" y="9696450"/>
          <a:ext cx="514175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57150</xdr:colOff>
      <xdr:row>32</xdr:row>
      <xdr:rowOff>38100</xdr:rowOff>
    </xdr:from>
    <xdr:to>
      <xdr:col>6</xdr:col>
      <xdr:colOff>575077</xdr:colOff>
      <xdr:row>32</xdr:row>
      <xdr:rowOff>563700</xdr:rowOff>
    </xdr:to>
    <xdr:pic>
      <xdr:nvPicPr>
        <xdr:cNvPr id="13" name="Immagine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0" y="10353675"/>
          <a:ext cx="517927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66675</xdr:colOff>
      <xdr:row>34</xdr:row>
      <xdr:rowOff>28575</xdr:rowOff>
    </xdr:from>
    <xdr:to>
      <xdr:col>7</xdr:col>
      <xdr:colOff>9398</xdr:colOff>
      <xdr:row>34</xdr:row>
      <xdr:rowOff>554175</xdr:rowOff>
    </xdr:to>
    <xdr:pic>
      <xdr:nvPicPr>
        <xdr:cNvPr id="14" name="Immagine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" y="10991850"/>
          <a:ext cx="552323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47625</xdr:colOff>
      <xdr:row>36</xdr:row>
      <xdr:rowOff>28575</xdr:rowOff>
    </xdr:from>
    <xdr:to>
      <xdr:col>6</xdr:col>
      <xdr:colOff>580898</xdr:colOff>
      <xdr:row>36</xdr:row>
      <xdr:rowOff>554175</xdr:rowOff>
    </xdr:to>
    <xdr:pic>
      <xdr:nvPicPr>
        <xdr:cNvPr id="15" name="Immagine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5225" y="11639550"/>
          <a:ext cx="533273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47625</xdr:colOff>
      <xdr:row>38</xdr:row>
      <xdr:rowOff>38100</xdr:rowOff>
    </xdr:from>
    <xdr:to>
      <xdr:col>6</xdr:col>
      <xdr:colOff>580898</xdr:colOff>
      <xdr:row>38</xdr:row>
      <xdr:rowOff>563700</xdr:rowOff>
    </xdr:to>
    <xdr:pic>
      <xdr:nvPicPr>
        <xdr:cNvPr id="16" name="Immagine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5225" y="12296775"/>
          <a:ext cx="533273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66675</xdr:colOff>
      <xdr:row>40</xdr:row>
      <xdr:rowOff>38100</xdr:rowOff>
    </xdr:from>
    <xdr:to>
      <xdr:col>7</xdr:col>
      <xdr:colOff>9398</xdr:colOff>
      <xdr:row>40</xdr:row>
      <xdr:rowOff>563700</xdr:rowOff>
    </xdr:to>
    <xdr:pic>
      <xdr:nvPicPr>
        <xdr:cNvPr id="17" name="Immagine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" y="12944475"/>
          <a:ext cx="552323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28576</xdr:colOff>
      <xdr:row>10</xdr:row>
      <xdr:rowOff>38100</xdr:rowOff>
    </xdr:from>
    <xdr:to>
      <xdr:col>6</xdr:col>
      <xdr:colOff>561976</xdr:colOff>
      <xdr:row>10</xdr:row>
      <xdr:rowOff>563825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8076" y="3219450"/>
          <a:ext cx="533400" cy="52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47627</xdr:colOff>
      <xdr:row>12</xdr:row>
      <xdr:rowOff>28575</xdr:rowOff>
    </xdr:from>
    <xdr:to>
      <xdr:col>6</xdr:col>
      <xdr:colOff>580901</xdr:colOff>
      <xdr:row>12</xdr:row>
      <xdr:rowOff>554175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7" y="3857625"/>
          <a:ext cx="533274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38111</xdr:colOff>
      <xdr:row>14</xdr:row>
      <xdr:rowOff>28575</xdr:rowOff>
    </xdr:from>
    <xdr:to>
      <xdr:col>6</xdr:col>
      <xdr:colOff>567516</xdr:colOff>
      <xdr:row>14</xdr:row>
      <xdr:rowOff>554175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11" y="4505325"/>
          <a:ext cx="529405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38104</xdr:colOff>
      <xdr:row>16</xdr:row>
      <xdr:rowOff>28575</xdr:rowOff>
    </xdr:from>
    <xdr:to>
      <xdr:col>6</xdr:col>
      <xdr:colOff>571376</xdr:colOff>
      <xdr:row>16</xdr:row>
      <xdr:rowOff>554175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4" y="5153025"/>
          <a:ext cx="533272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38104</xdr:colOff>
      <xdr:row>18</xdr:row>
      <xdr:rowOff>28575</xdr:rowOff>
    </xdr:from>
    <xdr:to>
      <xdr:col>6</xdr:col>
      <xdr:colOff>571376</xdr:colOff>
      <xdr:row>18</xdr:row>
      <xdr:rowOff>554175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4" y="5800725"/>
          <a:ext cx="533272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47629</xdr:colOff>
      <xdr:row>20</xdr:row>
      <xdr:rowOff>28575</xdr:rowOff>
    </xdr:from>
    <xdr:to>
      <xdr:col>6</xdr:col>
      <xdr:colOff>565557</xdr:colOff>
      <xdr:row>20</xdr:row>
      <xdr:rowOff>554175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9" y="6448425"/>
          <a:ext cx="517928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28579</xdr:colOff>
      <xdr:row>22</xdr:row>
      <xdr:rowOff>28575</xdr:rowOff>
    </xdr:from>
    <xdr:to>
      <xdr:col>6</xdr:col>
      <xdr:colOff>561851</xdr:colOff>
      <xdr:row>22</xdr:row>
      <xdr:rowOff>554175</xdr:rowOff>
    </xdr:to>
    <xdr:pic>
      <xdr:nvPicPr>
        <xdr:cNvPr id="8" name="Immagine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8079" y="7096125"/>
          <a:ext cx="533272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57154</xdr:colOff>
      <xdr:row>24</xdr:row>
      <xdr:rowOff>28575</xdr:rowOff>
    </xdr:from>
    <xdr:to>
      <xdr:col>6</xdr:col>
      <xdr:colOff>590426</xdr:colOff>
      <xdr:row>24</xdr:row>
      <xdr:rowOff>554175</xdr:rowOff>
    </xdr:to>
    <xdr:pic>
      <xdr:nvPicPr>
        <xdr:cNvPr id="9" name="Immagine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6654" y="7743825"/>
          <a:ext cx="533272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47636</xdr:colOff>
      <xdr:row>26</xdr:row>
      <xdr:rowOff>28575</xdr:rowOff>
    </xdr:from>
    <xdr:to>
      <xdr:col>6</xdr:col>
      <xdr:colOff>577041</xdr:colOff>
      <xdr:row>26</xdr:row>
      <xdr:rowOff>554175</xdr:rowOff>
    </xdr:to>
    <xdr:pic>
      <xdr:nvPicPr>
        <xdr:cNvPr id="10" name="Immagine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36" y="8391525"/>
          <a:ext cx="529405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47630</xdr:colOff>
      <xdr:row>28</xdr:row>
      <xdr:rowOff>38100</xdr:rowOff>
    </xdr:from>
    <xdr:to>
      <xdr:col>6</xdr:col>
      <xdr:colOff>580903</xdr:colOff>
      <xdr:row>28</xdr:row>
      <xdr:rowOff>563700</xdr:rowOff>
    </xdr:to>
    <xdr:pic>
      <xdr:nvPicPr>
        <xdr:cNvPr id="11" name="Immagine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30" y="9048750"/>
          <a:ext cx="533273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57153</xdr:colOff>
      <xdr:row>30</xdr:row>
      <xdr:rowOff>28575</xdr:rowOff>
    </xdr:from>
    <xdr:to>
      <xdr:col>6</xdr:col>
      <xdr:colOff>571328</xdr:colOff>
      <xdr:row>30</xdr:row>
      <xdr:rowOff>554175</xdr:rowOff>
    </xdr:to>
    <xdr:pic>
      <xdr:nvPicPr>
        <xdr:cNvPr id="12" name="Immagine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6653" y="9686925"/>
          <a:ext cx="514175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57150</xdr:colOff>
      <xdr:row>32</xdr:row>
      <xdr:rowOff>38100</xdr:rowOff>
    </xdr:from>
    <xdr:to>
      <xdr:col>6</xdr:col>
      <xdr:colOff>575077</xdr:colOff>
      <xdr:row>32</xdr:row>
      <xdr:rowOff>563700</xdr:rowOff>
    </xdr:to>
    <xdr:pic>
      <xdr:nvPicPr>
        <xdr:cNvPr id="13" name="Immagine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6650" y="10344150"/>
          <a:ext cx="517927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66675</xdr:colOff>
      <xdr:row>34</xdr:row>
      <xdr:rowOff>28575</xdr:rowOff>
    </xdr:from>
    <xdr:to>
      <xdr:col>7</xdr:col>
      <xdr:colOff>9398</xdr:colOff>
      <xdr:row>34</xdr:row>
      <xdr:rowOff>554175</xdr:rowOff>
    </xdr:to>
    <xdr:pic>
      <xdr:nvPicPr>
        <xdr:cNvPr id="14" name="Immagine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10982325"/>
          <a:ext cx="533273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47625</xdr:colOff>
      <xdr:row>36</xdr:row>
      <xdr:rowOff>28575</xdr:rowOff>
    </xdr:from>
    <xdr:to>
      <xdr:col>6</xdr:col>
      <xdr:colOff>580898</xdr:colOff>
      <xdr:row>36</xdr:row>
      <xdr:rowOff>554175</xdr:rowOff>
    </xdr:to>
    <xdr:pic>
      <xdr:nvPicPr>
        <xdr:cNvPr id="15" name="Immagine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11630025"/>
          <a:ext cx="533273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47625</xdr:colOff>
      <xdr:row>38</xdr:row>
      <xdr:rowOff>38100</xdr:rowOff>
    </xdr:from>
    <xdr:to>
      <xdr:col>6</xdr:col>
      <xdr:colOff>580898</xdr:colOff>
      <xdr:row>38</xdr:row>
      <xdr:rowOff>563700</xdr:rowOff>
    </xdr:to>
    <xdr:pic>
      <xdr:nvPicPr>
        <xdr:cNvPr id="16" name="Immagine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12287250"/>
          <a:ext cx="533273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66675</xdr:colOff>
      <xdr:row>40</xdr:row>
      <xdr:rowOff>38100</xdr:rowOff>
    </xdr:from>
    <xdr:to>
      <xdr:col>7</xdr:col>
      <xdr:colOff>9398</xdr:colOff>
      <xdr:row>40</xdr:row>
      <xdr:rowOff>563700</xdr:rowOff>
    </xdr:to>
    <xdr:pic>
      <xdr:nvPicPr>
        <xdr:cNvPr id="17" name="Immagine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12934950"/>
          <a:ext cx="533273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28576</xdr:colOff>
      <xdr:row>10</xdr:row>
      <xdr:rowOff>38100</xdr:rowOff>
    </xdr:from>
    <xdr:to>
      <xdr:col>6</xdr:col>
      <xdr:colOff>561976</xdr:colOff>
      <xdr:row>10</xdr:row>
      <xdr:rowOff>563825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6" y="3228975"/>
          <a:ext cx="533400" cy="52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47627</xdr:colOff>
      <xdr:row>12</xdr:row>
      <xdr:rowOff>28575</xdr:rowOff>
    </xdr:from>
    <xdr:to>
      <xdr:col>6</xdr:col>
      <xdr:colOff>580901</xdr:colOff>
      <xdr:row>12</xdr:row>
      <xdr:rowOff>554175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5227" y="3867150"/>
          <a:ext cx="533274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38111</xdr:colOff>
      <xdr:row>14</xdr:row>
      <xdr:rowOff>28575</xdr:rowOff>
    </xdr:from>
    <xdr:to>
      <xdr:col>6</xdr:col>
      <xdr:colOff>567516</xdr:colOff>
      <xdr:row>14</xdr:row>
      <xdr:rowOff>554175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5711" y="4514850"/>
          <a:ext cx="529405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38104</xdr:colOff>
      <xdr:row>16</xdr:row>
      <xdr:rowOff>28575</xdr:rowOff>
    </xdr:from>
    <xdr:to>
      <xdr:col>6</xdr:col>
      <xdr:colOff>571376</xdr:colOff>
      <xdr:row>16</xdr:row>
      <xdr:rowOff>554175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5704" y="5162550"/>
          <a:ext cx="533272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38104</xdr:colOff>
      <xdr:row>18</xdr:row>
      <xdr:rowOff>28575</xdr:rowOff>
    </xdr:from>
    <xdr:to>
      <xdr:col>6</xdr:col>
      <xdr:colOff>571376</xdr:colOff>
      <xdr:row>18</xdr:row>
      <xdr:rowOff>554175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5704" y="5810250"/>
          <a:ext cx="533272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47629</xdr:colOff>
      <xdr:row>20</xdr:row>
      <xdr:rowOff>28575</xdr:rowOff>
    </xdr:from>
    <xdr:to>
      <xdr:col>6</xdr:col>
      <xdr:colOff>565557</xdr:colOff>
      <xdr:row>20</xdr:row>
      <xdr:rowOff>554175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5229" y="6457950"/>
          <a:ext cx="517928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28579</xdr:colOff>
      <xdr:row>22</xdr:row>
      <xdr:rowOff>28575</xdr:rowOff>
    </xdr:from>
    <xdr:to>
      <xdr:col>6</xdr:col>
      <xdr:colOff>561851</xdr:colOff>
      <xdr:row>22</xdr:row>
      <xdr:rowOff>554175</xdr:rowOff>
    </xdr:to>
    <xdr:pic>
      <xdr:nvPicPr>
        <xdr:cNvPr id="8" name="Immagine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9" y="7105650"/>
          <a:ext cx="533272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57154</xdr:colOff>
      <xdr:row>24</xdr:row>
      <xdr:rowOff>28575</xdr:rowOff>
    </xdr:from>
    <xdr:to>
      <xdr:col>6</xdr:col>
      <xdr:colOff>590426</xdr:colOff>
      <xdr:row>24</xdr:row>
      <xdr:rowOff>554175</xdr:rowOff>
    </xdr:to>
    <xdr:pic>
      <xdr:nvPicPr>
        <xdr:cNvPr id="9" name="Immagine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4" y="7753350"/>
          <a:ext cx="533272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47636</xdr:colOff>
      <xdr:row>26</xdr:row>
      <xdr:rowOff>28575</xdr:rowOff>
    </xdr:from>
    <xdr:to>
      <xdr:col>6</xdr:col>
      <xdr:colOff>577041</xdr:colOff>
      <xdr:row>26</xdr:row>
      <xdr:rowOff>554175</xdr:rowOff>
    </xdr:to>
    <xdr:pic>
      <xdr:nvPicPr>
        <xdr:cNvPr id="10" name="Immagine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5236" y="8401050"/>
          <a:ext cx="529405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47630</xdr:colOff>
      <xdr:row>28</xdr:row>
      <xdr:rowOff>38100</xdr:rowOff>
    </xdr:from>
    <xdr:to>
      <xdr:col>6</xdr:col>
      <xdr:colOff>580903</xdr:colOff>
      <xdr:row>28</xdr:row>
      <xdr:rowOff>563700</xdr:rowOff>
    </xdr:to>
    <xdr:pic>
      <xdr:nvPicPr>
        <xdr:cNvPr id="11" name="Immagine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5230" y="9058275"/>
          <a:ext cx="533273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57153</xdr:colOff>
      <xdr:row>30</xdr:row>
      <xdr:rowOff>28575</xdr:rowOff>
    </xdr:from>
    <xdr:to>
      <xdr:col>6</xdr:col>
      <xdr:colOff>571328</xdr:colOff>
      <xdr:row>30</xdr:row>
      <xdr:rowOff>554175</xdr:rowOff>
    </xdr:to>
    <xdr:pic>
      <xdr:nvPicPr>
        <xdr:cNvPr id="12" name="Immagine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3" y="9696450"/>
          <a:ext cx="514175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57150</xdr:colOff>
      <xdr:row>32</xdr:row>
      <xdr:rowOff>38100</xdr:rowOff>
    </xdr:from>
    <xdr:to>
      <xdr:col>6</xdr:col>
      <xdr:colOff>575077</xdr:colOff>
      <xdr:row>32</xdr:row>
      <xdr:rowOff>563700</xdr:rowOff>
    </xdr:to>
    <xdr:pic>
      <xdr:nvPicPr>
        <xdr:cNvPr id="13" name="Immagine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0" y="10353675"/>
          <a:ext cx="517927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66675</xdr:colOff>
      <xdr:row>34</xdr:row>
      <xdr:rowOff>28575</xdr:rowOff>
    </xdr:from>
    <xdr:to>
      <xdr:col>7</xdr:col>
      <xdr:colOff>9398</xdr:colOff>
      <xdr:row>34</xdr:row>
      <xdr:rowOff>554175</xdr:rowOff>
    </xdr:to>
    <xdr:pic>
      <xdr:nvPicPr>
        <xdr:cNvPr id="14" name="Immagine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" y="10991850"/>
          <a:ext cx="552323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47625</xdr:colOff>
      <xdr:row>36</xdr:row>
      <xdr:rowOff>28575</xdr:rowOff>
    </xdr:from>
    <xdr:to>
      <xdr:col>6</xdr:col>
      <xdr:colOff>580898</xdr:colOff>
      <xdr:row>36</xdr:row>
      <xdr:rowOff>554175</xdr:rowOff>
    </xdr:to>
    <xdr:pic>
      <xdr:nvPicPr>
        <xdr:cNvPr id="15" name="Immagine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5225" y="11639550"/>
          <a:ext cx="533273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47625</xdr:colOff>
      <xdr:row>38</xdr:row>
      <xdr:rowOff>38100</xdr:rowOff>
    </xdr:from>
    <xdr:to>
      <xdr:col>6</xdr:col>
      <xdr:colOff>580898</xdr:colOff>
      <xdr:row>38</xdr:row>
      <xdr:rowOff>563700</xdr:rowOff>
    </xdr:to>
    <xdr:pic>
      <xdr:nvPicPr>
        <xdr:cNvPr id="16" name="Immagine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5225" y="12296775"/>
          <a:ext cx="533273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66675</xdr:colOff>
      <xdr:row>40</xdr:row>
      <xdr:rowOff>38100</xdr:rowOff>
    </xdr:from>
    <xdr:to>
      <xdr:col>7</xdr:col>
      <xdr:colOff>9398</xdr:colOff>
      <xdr:row>40</xdr:row>
      <xdr:rowOff>563700</xdr:rowOff>
    </xdr:to>
    <xdr:pic>
      <xdr:nvPicPr>
        <xdr:cNvPr id="17" name="Immagine 16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" y="12944475"/>
          <a:ext cx="552323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28576</xdr:colOff>
      <xdr:row>10</xdr:row>
      <xdr:rowOff>38100</xdr:rowOff>
    </xdr:from>
    <xdr:to>
      <xdr:col>6</xdr:col>
      <xdr:colOff>561976</xdr:colOff>
      <xdr:row>10</xdr:row>
      <xdr:rowOff>563825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6" y="3228975"/>
          <a:ext cx="533400" cy="52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47627</xdr:colOff>
      <xdr:row>12</xdr:row>
      <xdr:rowOff>28575</xdr:rowOff>
    </xdr:from>
    <xdr:to>
      <xdr:col>6</xdr:col>
      <xdr:colOff>580901</xdr:colOff>
      <xdr:row>12</xdr:row>
      <xdr:rowOff>554175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5227" y="3867150"/>
          <a:ext cx="533274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38111</xdr:colOff>
      <xdr:row>14</xdr:row>
      <xdr:rowOff>28575</xdr:rowOff>
    </xdr:from>
    <xdr:to>
      <xdr:col>6</xdr:col>
      <xdr:colOff>567516</xdr:colOff>
      <xdr:row>14</xdr:row>
      <xdr:rowOff>554175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5711" y="4514850"/>
          <a:ext cx="529405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38104</xdr:colOff>
      <xdr:row>16</xdr:row>
      <xdr:rowOff>28575</xdr:rowOff>
    </xdr:from>
    <xdr:to>
      <xdr:col>6</xdr:col>
      <xdr:colOff>571376</xdr:colOff>
      <xdr:row>16</xdr:row>
      <xdr:rowOff>554175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5704" y="5162550"/>
          <a:ext cx="533272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38104</xdr:colOff>
      <xdr:row>18</xdr:row>
      <xdr:rowOff>28575</xdr:rowOff>
    </xdr:from>
    <xdr:to>
      <xdr:col>6</xdr:col>
      <xdr:colOff>571376</xdr:colOff>
      <xdr:row>18</xdr:row>
      <xdr:rowOff>554175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5704" y="5810250"/>
          <a:ext cx="533272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47629</xdr:colOff>
      <xdr:row>20</xdr:row>
      <xdr:rowOff>28575</xdr:rowOff>
    </xdr:from>
    <xdr:to>
      <xdr:col>6</xdr:col>
      <xdr:colOff>565557</xdr:colOff>
      <xdr:row>20</xdr:row>
      <xdr:rowOff>554175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5229" y="6457950"/>
          <a:ext cx="517928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28579</xdr:colOff>
      <xdr:row>22</xdr:row>
      <xdr:rowOff>28575</xdr:rowOff>
    </xdr:from>
    <xdr:to>
      <xdr:col>6</xdr:col>
      <xdr:colOff>561851</xdr:colOff>
      <xdr:row>22</xdr:row>
      <xdr:rowOff>554175</xdr:rowOff>
    </xdr:to>
    <xdr:pic>
      <xdr:nvPicPr>
        <xdr:cNvPr id="8" name="Immagine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9" y="7105650"/>
          <a:ext cx="533272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57154</xdr:colOff>
      <xdr:row>24</xdr:row>
      <xdr:rowOff>28575</xdr:rowOff>
    </xdr:from>
    <xdr:to>
      <xdr:col>6</xdr:col>
      <xdr:colOff>590426</xdr:colOff>
      <xdr:row>24</xdr:row>
      <xdr:rowOff>554175</xdr:rowOff>
    </xdr:to>
    <xdr:pic>
      <xdr:nvPicPr>
        <xdr:cNvPr id="9" name="Immagine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4" y="7753350"/>
          <a:ext cx="533272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47636</xdr:colOff>
      <xdr:row>26</xdr:row>
      <xdr:rowOff>28575</xdr:rowOff>
    </xdr:from>
    <xdr:to>
      <xdr:col>6</xdr:col>
      <xdr:colOff>577041</xdr:colOff>
      <xdr:row>26</xdr:row>
      <xdr:rowOff>554175</xdr:rowOff>
    </xdr:to>
    <xdr:pic>
      <xdr:nvPicPr>
        <xdr:cNvPr id="10" name="Immagine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5236" y="8401050"/>
          <a:ext cx="529405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47630</xdr:colOff>
      <xdr:row>28</xdr:row>
      <xdr:rowOff>38100</xdr:rowOff>
    </xdr:from>
    <xdr:to>
      <xdr:col>6</xdr:col>
      <xdr:colOff>580903</xdr:colOff>
      <xdr:row>28</xdr:row>
      <xdr:rowOff>563700</xdr:rowOff>
    </xdr:to>
    <xdr:pic>
      <xdr:nvPicPr>
        <xdr:cNvPr id="11" name="Immagine 10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5230" y="9058275"/>
          <a:ext cx="533273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57153</xdr:colOff>
      <xdr:row>30</xdr:row>
      <xdr:rowOff>28575</xdr:rowOff>
    </xdr:from>
    <xdr:to>
      <xdr:col>6</xdr:col>
      <xdr:colOff>571328</xdr:colOff>
      <xdr:row>30</xdr:row>
      <xdr:rowOff>554175</xdr:rowOff>
    </xdr:to>
    <xdr:pic>
      <xdr:nvPicPr>
        <xdr:cNvPr id="12" name="Immagine 11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3" y="9696450"/>
          <a:ext cx="514175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57150</xdr:colOff>
      <xdr:row>32</xdr:row>
      <xdr:rowOff>38100</xdr:rowOff>
    </xdr:from>
    <xdr:to>
      <xdr:col>6</xdr:col>
      <xdr:colOff>575077</xdr:colOff>
      <xdr:row>32</xdr:row>
      <xdr:rowOff>563700</xdr:rowOff>
    </xdr:to>
    <xdr:pic>
      <xdr:nvPicPr>
        <xdr:cNvPr id="13" name="Immagine 12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0" y="10353675"/>
          <a:ext cx="517927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66675</xdr:colOff>
      <xdr:row>34</xdr:row>
      <xdr:rowOff>28575</xdr:rowOff>
    </xdr:from>
    <xdr:to>
      <xdr:col>7</xdr:col>
      <xdr:colOff>9398</xdr:colOff>
      <xdr:row>34</xdr:row>
      <xdr:rowOff>554175</xdr:rowOff>
    </xdr:to>
    <xdr:pic>
      <xdr:nvPicPr>
        <xdr:cNvPr id="14" name="Immagine 13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" y="10991850"/>
          <a:ext cx="552323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47625</xdr:colOff>
      <xdr:row>36</xdr:row>
      <xdr:rowOff>28575</xdr:rowOff>
    </xdr:from>
    <xdr:to>
      <xdr:col>6</xdr:col>
      <xdr:colOff>580898</xdr:colOff>
      <xdr:row>36</xdr:row>
      <xdr:rowOff>554175</xdr:rowOff>
    </xdr:to>
    <xdr:pic>
      <xdr:nvPicPr>
        <xdr:cNvPr id="15" name="Immagine 14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5225" y="11639550"/>
          <a:ext cx="533273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47625</xdr:colOff>
      <xdr:row>38</xdr:row>
      <xdr:rowOff>38100</xdr:rowOff>
    </xdr:from>
    <xdr:to>
      <xdr:col>6</xdr:col>
      <xdr:colOff>580898</xdr:colOff>
      <xdr:row>38</xdr:row>
      <xdr:rowOff>563700</xdr:rowOff>
    </xdr:to>
    <xdr:pic>
      <xdr:nvPicPr>
        <xdr:cNvPr id="16" name="Immagine 15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5225" y="12296775"/>
          <a:ext cx="533273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66675</xdr:colOff>
      <xdr:row>40</xdr:row>
      <xdr:rowOff>38100</xdr:rowOff>
    </xdr:from>
    <xdr:to>
      <xdr:col>7</xdr:col>
      <xdr:colOff>9398</xdr:colOff>
      <xdr:row>40</xdr:row>
      <xdr:rowOff>563700</xdr:rowOff>
    </xdr:to>
    <xdr:pic>
      <xdr:nvPicPr>
        <xdr:cNvPr id="17" name="Immagine 16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" y="12944475"/>
          <a:ext cx="552323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44"/>
  <sheetViews>
    <sheetView topLeftCell="A28" zoomScaleNormal="100" workbookViewId="0">
      <selection activeCell="M42" sqref="M42"/>
    </sheetView>
  </sheetViews>
  <sheetFormatPr defaultRowHeight="15" x14ac:dyDescent="0.25"/>
  <cols>
    <col min="5" max="5" width="8.85546875" style="1"/>
    <col min="6" max="6" width="8.85546875" style="9"/>
    <col min="7" max="7" width="8.85546875" style="1"/>
    <col min="8" max="8" width="8.85546875" style="6"/>
    <col min="9" max="9" width="8.85546875" style="1"/>
    <col min="10" max="10" width="9.140625" style="3" bestFit="1"/>
    <col min="11" max="11" width="8.85546875" style="1"/>
    <col min="12" max="12" width="8.85546875" style="3"/>
    <col min="13" max="13" width="8.85546875" style="37"/>
    <col min="14" max="14" width="8.85546875" style="33"/>
    <col min="15" max="15" width="8.85546875" style="1"/>
    <col min="16" max="16" width="8.85546875" style="3"/>
    <col min="17" max="17" width="8.85546875" style="1"/>
    <col min="18" max="18" width="8.85546875" style="3"/>
    <col min="19" max="19" width="8.85546875" style="1"/>
    <col min="20" max="20" width="8.85546875" style="3"/>
    <col min="21" max="21" width="8.85546875" style="1"/>
    <col min="22" max="22" width="8.85546875" style="3"/>
    <col min="23" max="23" width="8.85546875" style="1"/>
    <col min="24" max="24" width="8.85546875" style="3"/>
    <col min="25" max="25" width="8.85546875" style="1"/>
    <col min="26" max="26" width="8.85546875" style="3"/>
    <col min="27" max="27" width="8.85546875" style="1"/>
    <col min="28" max="28" width="8.85546875" style="3"/>
    <col min="29" max="29" width="8.85546875" style="1"/>
    <col min="30" max="30" width="8.85546875" style="3"/>
    <col min="31" max="31" width="8.85546875" style="1"/>
    <col min="32" max="32" width="8.85546875" style="3"/>
    <col min="33" max="33" width="8.85546875" style="1"/>
    <col min="34" max="34" width="8.85546875" style="3"/>
    <col min="35" max="35" width="8.85546875" style="1"/>
    <col min="36" max="36" width="8.85546875" style="3"/>
  </cols>
  <sheetData>
    <row r="1" spans="1:41" s="2" customFormat="1" ht="23.25" x14ac:dyDescent="0.35">
      <c r="A1" s="45" t="s">
        <v>32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15"/>
      <c r="P1" s="40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</row>
    <row r="2" spans="1:41" ht="45" customHeight="1" x14ac:dyDescent="0.25">
      <c r="A2" s="46" t="s">
        <v>44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41" ht="45" customHeight="1" x14ac:dyDescent="0.25">
      <c r="A3" s="16" t="s">
        <v>2</v>
      </c>
      <c r="B3" s="16"/>
      <c r="C3" s="16" t="s">
        <v>13</v>
      </c>
      <c r="D3" s="22">
        <v>234</v>
      </c>
      <c r="E3" s="17"/>
      <c r="F3" s="25" t="s">
        <v>0</v>
      </c>
      <c r="G3" s="17"/>
      <c r="H3" s="16" t="s">
        <v>13</v>
      </c>
      <c r="I3" s="30">
        <v>173</v>
      </c>
      <c r="J3" s="19"/>
      <c r="L3" s="24" t="s">
        <v>15</v>
      </c>
      <c r="M3" s="34" t="s">
        <v>16</v>
      </c>
      <c r="N3" s="30">
        <v>5</v>
      </c>
    </row>
    <row r="4" spans="1:41" ht="6.6" customHeight="1" x14ac:dyDescent="0.25">
      <c r="A4" s="16"/>
      <c r="B4" s="16"/>
      <c r="C4" s="16"/>
      <c r="D4" s="23"/>
      <c r="E4" s="17"/>
      <c r="F4" s="21"/>
      <c r="G4" s="17"/>
      <c r="H4" s="16"/>
      <c r="I4" s="23"/>
      <c r="J4" s="19"/>
      <c r="K4" s="17"/>
      <c r="L4" s="19"/>
      <c r="M4" s="34"/>
      <c r="N4" s="23"/>
    </row>
    <row r="5" spans="1:41" ht="45" customHeight="1" x14ac:dyDescent="0.25">
      <c r="A5" s="16"/>
      <c r="B5" s="16"/>
      <c r="C5" s="16" t="s">
        <v>14</v>
      </c>
      <c r="D5" s="22">
        <v>242</v>
      </c>
      <c r="E5" s="17"/>
      <c r="F5" s="21"/>
      <c r="G5" s="17"/>
      <c r="H5" s="16" t="s">
        <v>14</v>
      </c>
      <c r="I5" s="30">
        <v>174</v>
      </c>
      <c r="J5" s="19"/>
      <c r="K5" s="17"/>
      <c r="L5" s="19"/>
      <c r="M5" s="34" t="s">
        <v>17</v>
      </c>
      <c r="N5" s="30">
        <v>8</v>
      </c>
    </row>
    <row r="6" spans="1:41" ht="6.6" customHeight="1" x14ac:dyDescent="0.25">
      <c r="A6" s="16"/>
      <c r="B6" s="16"/>
      <c r="C6" s="16"/>
      <c r="D6" s="23"/>
      <c r="E6" s="17"/>
      <c r="F6" s="21"/>
      <c r="G6" s="17"/>
      <c r="H6" s="16"/>
      <c r="I6" s="16"/>
      <c r="J6" s="19"/>
      <c r="K6" s="17"/>
      <c r="L6" s="19"/>
      <c r="M6" s="34"/>
      <c r="N6" s="23"/>
    </row>
    <row r="7" spans="1:41" ht="45" customHeight="1" x14ac:dyDescent="0.25">
      <c r="A7" s="16"/>
      <c r="B7" s="16"/>
      <c r="C7" s="16" t="s">
        <v>1</v>
      </c>
      <c r="D7" s="22">
        <f>SUM(D3+D5)</f>
        <v>476</v>
      </c>
      <c r="E7" s="17"/>
      <c r="F7" s="21"/>
      <c r="G7" s="17"/>
      <c r="H7" s="16" t="s">
        <v>1</v>
      </c>
      <c r="I7" s="30">
        <f>SUM(I3:I5)</f>
        <v>347</v>
      </c>
      <c r="J7" s="42">
        <f>SUM(I7/D7)</f>
        <v>0.72899159663865543</v>
      </c>
      <c r="K7" s="17"/>
      <c r="L7" s="19"/>
      <c r="M7" s="34" t="s">
        <v>18</v>
      </c>
      <c r="N7" s="30">
        <v>0</v>
      </c>
    </row>
    <row r="9" spans="1:41" s="2" customFormat="1" x14ac:dyDescent="0.25">
      <c r="A9" s="2" t="s">
        <v>3</v>
      </c>
      <c r="D9" s="2" t="s">
        <v>4</v>
      </c>
      <c r="E9" s="4"/>
      <c r="F9" s="8" t="s">
        <v>5</v>
      </c>
      <c r="G9" s="4"/>
      <c r="H9" s="7" t="s">
        <v>6</v>
      </c>
      <c r="I9" s="4"/>
      <c r="J9" s="5"/>
      <c r="K9" s="4"/>
      <c r="L9" s="5"/>
      <c r="M9" s="35"/>
      <c r="N9" s="31"/>
      <c r="O9" s="4"/>
      <c r="P9" s="5"/>
      <c r="Q9" s="4"/>
      <c r="R9" s="5"/>
      <c r="S9" s="4"/>
      <c r="T9" s="5"/>
      <c r="U9" s="4"/>
      <c r="V9" s="5"/>
      <c r="W9" s="4"/>
      <c r="X9" s="5"/>
      <c r="Y9" s="4"/>
      <c r="Z9" s="5"/>
      <c r="AA9" s="4"/>
      <c r="AB9" s="5"/>
      <c r="AC9" s="4"/>
      <c r="AD9" s="5"/>
      <c r="AE9" s="4"/>
      <c r="AF9" s="5"/>
      <c r="AG9" s="4"/>
      <c r="AH9" s="5"/>
      <c r="AI9" s="4"/>
      <c r="AJ9" s="5"/>
    </row>
    <row r="10" spans="1:41" ht="6.6" customHeight="1" x14ac:dyDescent="0.25">
      <c r="A10" s="10"/>
      <c r="B10" s="10"/>
      <c r="C10" s="10"/>
      <c r="D10" s="10"/>
      <c r="E10" s="11"/>
      <c r="F10" s="12"/>
      <c r="G10" s="11"/>
      <c r="H10" s="13"/>
      <c r="I10" s="11"/>
      <c r="J10" s="14"/>
      <c r="K10" s="11"/>
      <c r="L10" s="14"/>
      <c r="M10" s="36"/>
      <c r="N10" s="32"/>
    </row>
    <row r="11" spans="1:41" s="16" customFormat="1" ht="45" customHeight="1" x14ac:dyDescent="0.25">
      <c r="A11" s="16" t="s">
        <v>33</v>
      </c>
      <c r="D11" s="26">
        <v>25</v>
      </c>
      <c r="E11" s="17"/>
      <c r="F11" s="30">
        <v>0</v>
      </c>
      <c r="G11" s="17"/>
      <c r="H11" s="18" t="s">
        <v>23</v>
      </c>
      <c r="I11" s="17"/>
      <c r="J11" s="19"/>
      <c r="K11" s="17"/>
      <c r="L11" s="19"/>
      <c r="M11" s="30">
        <v>25</v>
      </c>
      <c r="N11" s="33"/>
      <c r="O11" s="17"/>
      <c r="P11" s="19"/>
      <c r="Q11" s="17"/>
      <c r="R11" s="19"/>
      <c r="S11" s="17"/>
      <c r="T11" s="19"/>
      <c r="U11" s="17"/>
      <c r="V11" s="19"/>
      <c r="W11" s="17"/>
      <c r="X11" s="19"/>
      <c r="Y11" s="17"/>
      <c r="Z11" s="19"/>
      <c r="AA11" s="17"/>
      <c r="AB11" s="19"/>
      <c r="AC11" s="17"/>
      <c r="AD11" s="19"/>
      <c r="AE11" s="17"/>
      <c r="AF11" s="19"/>
      <c r="AG11" s="17"/>
      <c r="AH11" s="19"/>
      <c r="AI11" s="17"/>
      <c r="AJ11" s="19"/>
    </row>
    <row r="12" spans="1:41" ht="6.6" customHeight="1" x14ac:dyDescent="0.25">
      <c r="A12" s="10"/>
      <c r="B12" s="10"/>
      <c r="C12" s="10"/>
      <c r="D12" s="27"/>
      <c r="E12" s="11"/>
      <c r="F12" s="38"/>
      <c r="G12" s="11"/>
      <c r="H12" s="13"/>
      <c r="I12" s="11"/>
      <c r="J12" s="14"/>
      <c r="K12" s="11"/>
      <c r="L12" s="14"/>
      <c r="M12" s="41"/>
      <c r="N12" s="32"/>
    </row>
    <row r="13" spans="1:41" ht="45" customHeight="1" x14ac:dyDescent="0.25">
      <c r="A13" s="16" t="s">
        <v>35</v>
      </c>
      <c r="B13" s="16"/>
      <c r="C13" s="16"/>
      <c r="D13" s="26">
        <v>1</v>
      </c>
      <c r="E13" s="17"/>
      <c r="F13" s="30">
        <v>0</v>
      </c>
      <c r="G13" s="17"/>
      <c r="H13" s="18" t="s">
        <v>19</v>
      </c>
      <c r="I13" s="17"/>
      <c r="J13" s="19"/>
      <c r="M13" s="30">
        <v>1</v>
      </c>
    </row>
    <row r="14" spans="1:41" ht="6.6" customHeight="1" x14ac:dyDescent="0.25">
      <c r="A14" s="10"/>
      <c r="B14" s="10"/>
      <c r="C14" s="10"/>
      <c r="D14" s="27"/>
      <c r="E14" s="11"/>
      <c r="F14" s="38"/>
      <c r="G14" s="11"/>
      <c r="H14" s="13"/>
      <c r="I14" s="11"/>
      <c r="J14" s="14"/>
      <c r="K14" s="11"/>
      <c r="L14" s="14"/>
      <c r="M14" s="41"/>
      <c r="N14" s="32"/>
    </row>
    <row r="15" spans="1:41" ht="45" customHeight="1" x14ac:dyDescent="0.25">
      <c r="A15" s="16" t="s">
        <v>41</v>
      </c>
      <c r="B15" s="16"/>
      <c r="C15" s="16"/>
      <c r="D15" s="26">
        <v>38</v>
      </c>
      <c r="E15" s="17"/>
      <c r="F15" s="30">
        <v>4</v>
      </c>
      <c r="G15" s="17"/>
      <c r="H15" s="20" t="s">
        <v>8</v>
      </c>
      <c r="I15" s="17"/>
      <c r="J15" s="19"/>
      <c r="M15" s="30">
        <v>34</v>
      </c>
    </row>
    <row r="16" spans="1:41" ht="6.6" customHeight="1" x14ac:dyDescent="0.25">
      <c r="A16" s="10"/>
      <c r="B16" s="10"/>
      <c r="C16" s="10"/>
      <c r="D16" s="27"/>
      <c r="E16" s="11"/>
      <c r="F16" s="38"/>
      <c r="G16" s="11"/>
      <c r="H16" s="13"/>
      <c r="I16" s="11"/>
      <c r="J16" s="14"/>
      <c r="K16" s="11"/>
      <c r="L16" s="14"/>
      <c r="M16" s="41"/>
      <c r="N16" s="32"/>
    </row>
    <row r="17" spans="1:14" ht="45" customHeight="1" x14ac:dyDescent="0.25">
      <c r="A17" s="16" t="s">
        <v>39</v>
      </c>
      <c r="B17" s="16"/>
      <c r="C17" s="16"/>
      <c r="D17" s="26">
        <v>8</v>
      </c>
      <c r="E17" s="17"/>
      <c r="F17" s="30">
        <v>0</v>
      </c>
      <c r="G17" s="17"/>
      <c r="H17" s="20" t="s">
        <v>21</v>
      </c>
      <c r="I17" s="17"/>
      <c r="J17" s="19"/>
      <c r="K17" s="17"/>
      <c r="M17" s="30">
        <v>8</v>
      </c>
    </row>
    <row r="18" spans="1:14" ht="6.6" customHeight="1" x14ac:dyDescent="0.25">
      <c r="A18" s="10"/>
      <c r="B18" s="10"/>
      <c r="C18" s="10"/>
      <c r="D18" s="27"/>
      <c r="E18" s="11"/>
      <c r="F18" s="38"/>
      <c r="G18" s="11"/>
      <c r="H18" s="13"/>
      <c r="I18" s="11"/>
      <c r="J18" s="14"/>
      <c r="K18" s="11"/>
      <c r="L18" s="14"/>
      <c r="M18" s="41"/>
      <c r="N18" s="32"/>
    </row>
    <row r="19" spans="1:14" ht="45" customHeight="1" x14ac:dyDescent="0.25">
      <c r="A19" s="16" t="s">
        <v>38</v>
      </c>
      <c r="B19" s="16"/>
      <c r="C19" s="16"/>
      <c r="D19" s="26">
        <v>71</v>
      </c>
      <c r="E19" s="17"/>
      <c r="F19" s="30">
        <v>5</v>
      </c>
      <c r="G19" s="17"/>
      <c r="H19" s="18" t="s">
        <v>27</v>
      </c>
      <c r="I19" s="17"/>
      <c r="J19" s="19"/>
      <c r="K19" s="17"/>
      <c r="L19" s="19"/>
      <c r="M19" s="30">
        <v>12</v>
      </c>
    </row>
    <row r="20" spans="1:14" ht="6.6" customHeight="1" x14ac:dyDescent="0.25">
      <c r="D20" s="28"/>
      <c r="F20" s="39"/>
      <c r="M20" s="34"/>
    </row>
    <row r="21" spans="1:14" ht="45" customHeight="1" x14ac:dyDescent="0.25">
      <c r="D21" s="28"/>
      <c r="F21" s="39"/>
      <c r="H21" s="20" t="s">
        <v>7</v>
      </c>
      <c r="I21" s="17"/>
      <c r="J21" s="19"/>
      <c r="K21" s="17"/>
      <c r="L21" s="19"/>
      <c r="M21" s="30">
        <v>1</v>
      </c>
    </row>
    <row r="22" spans="1:14" ht="6.6" customHeight="1" x14ac:dyDescent="0.25">
      <c r="D22" s="28"/>
      <c r="F22" s="39"/>
      <c r="M22" s="34"/>
    </row>
    <row r="23" spans="1:14" ht="45" customHeight="1" x14ac:dyDescent="0.25">
      <c r="D23" s="28"/>
      <c r="F23" s="39"/>
      <c r="H23" s="20" t="s">
        <v>22</v>
      </c>
      <c r="I23" s="17"/>
      <c r="J23" s="19"/>
      <c r="K23" s="17"/>
      <c r="L23" s="19"/>
      <c r="M23" s="30">
        <v>0</v>
      </c>
    </row>
    <row r="24" spans="1:14" ht="6.6" customHeight="1" x14ac:dyDescent="0.25">
      <c r="D24" s="28"/>
      <c r="F24" s="39"/>
      <c r="M24" s="34"/>
    </row>
    <row r="25" spans="1:14" ht="45" customHeight="1" x14ac:dyDescent="0.25">
      <c r="D25" s="28"/>
      <c r="F25" s="39"/>
      <c r="H25" s="18" t="s">
        <v>28</v>
      </c>
      <c r="I25" s="17"/>
      <c r="J25" s="19"/>
      <c r="K25" s="17"/>
      <c r="L25" s="19"/>
      <c r="M25" s="30">
        <v>53</v>
      </c>
    </row>
    <row r="26" spans="1:14" ht="6.6" customHeight="1" x14ac:dyDescent="0.25">
      <c r="A26" s="10"/>
      <c r="B26" s="10"/>
      <c r="C26" s="10"/>
      <c r="D26" s="27"/>
      <c r="E26" s="11"/>
      <c r="F26" s="38"/>
      <c r="G26" s="11"/>
      <c r="H26" s="13"/>
      <c r="I26" s="11"/>
      <c r="J26" s="14"/>
      <c r="K26" s="11"/>
      <c r="L26" s="14"/>
      <c r="M26" s="41"/>
      <c r="N26" s="32"/>
    </row>
    <row r="27" spans="1:14" ht="45" customHeight="1" x14ac:dyDescent="0.25">
      <c r="A27" s="16" t="s">
        <v>42</v>
      </c>
      <c r="B27" s="16"/>
      <c r="C27" s="16"/>
      <c r="D27" s="26">
        <v>3</v>
      </c>
      <c r="E27" s="17"/>
      <c r="F27" s="30">
        <v>0</v>
      </c>
      <c r="G27" s="17"/>
      <c r="H27" s="20" t="s">
        <v>20</v>
      </c>
      <c r="I27" s="17"/>
      <c r="J27" s="19"/>
      <c r="K27" s="17"/>
      <c r="M27" s="30">
        <v>3</v>
      </c>
    </row>
    <row r="28" spans="1:14" ht="6.6" customHeight="1" x14ac:dyDescent="0.25">
      <c r="A28" s="10"/>
      <c r="B28" s="10"/>
      <c r="C28" s="10"/>
      <c r="D28" s="27"/>
      <c r="E28" s="11"/>
      <c r="F28" s="38"/>
      <c r="G28" s="11"/>
      <c r="H28" s="13"/>
      <c r="I28" s="11"/>
      <c r="J28" s="14"/>
      <c r="K28" s="11"/>
      <c r="L28" s="14"/>
      <c r="M28" s="41"/>
      <c r="N28" s="32"/>
    </row>
    <row r="29" spans="1:14" ht="45" customHeight="1" x14ac:dyDescent="0.25">
      <c r="A29" s="16" t="s">
        <v>36</v>
      </c>
      <c r="B29" s="16"/>
      <c r="C29" s="16"/>
      <c r="D29" s="26">
        <v>1</v>
      </c>
      <c r="E29" s="17"/>
      <c r="F29" s="30">
        <v>0</v>
      </c>
      <c r="G29" s="17"/>
      <c r="H29" s="18" t="s">
        <v>25</v>
      </c>
      <c r="I29" s="17"/>
      <c r="J29" s="19"/>
      <c r="K29" s="17"/>
      <c r="L29" s="19"/>
      <c r="M29" s="30">
        <v>1</v>
      </c>
    </row>
    <row r="30" spans="1:14" ht="6.6" customHeight="1" x14ac:dyDescent="0.25">
      <c r="A30" s="10"/>
      <c r="B30" s="10"/>
      <c r="C30" s="10"/>
      <c r="D30" s="27"/>
      <c r="E30" s="11"/>
      <c r="F30" s="38"/>
      <c r="G30" s="11"/>
      <c r="H30" s="13"/>
      <c r="I30" s="11"/>
      <c r="J30" s="14"/>
      <c r="K30" s="11"/>
      <c r="L30" s="14"/>
      <c r="M30" s="41"/>
      <c r="N30" s="32"/>
    </row>
    <row r="31" spans="1:14" ht="45" customHeight="1" x14ac:dyDescent="0.25">
      <c r="A31" s="16" t="s">
        <v>34</v>
      </c>
      <c r="B31" s="16"/>
      <c r="C31" s="16"/>
      <c r="D31" s="26">
        <v>5</v>
      </c>
      <c r="E31" s="17"/>
      <c r="F31" s="30">
        <v>0</v>
      </c>
      <c r="G31" s="17"/>
      <c r="H31" s="18" t="s">
        <v>24</v>
      </c>
      <c r="I31" s="17"/>
      <c r="J31" s="19"/>
      <c r="K31" s="17"/>
      <c r="M31" s="30">
        <v>5</v>
      </c>
    </row>
    <row r="32" spans="1:14" ht="6.6" customHeight="1" x14ac:dyDescent="0.25">
      <c r="A32" s="10"/>
      <c r="B32" s="10"/>
      <c r="C32" s="10"/>
      <c r="D32" s="27"/>
      <c r="E32" s="11"/>
      <c r="F32" s="38"/>
      <c r="G32" s="11"/>
      <c r="H32" s="13"/>
      <c r="I32" s="11"/>
      <c r="J32" s="14"/>
      <c r="K32" s="11"/>
      <c r="L32" s="14"/>
      <c r="M32" s="41"/>
      <c r="N32" s="32"/>
    </row>
    <row r="33" spans="1:36" s="16" customFormat="1" ht="45" customHeight="1" x14ac:dyDescent="0.25">
      <c r="A33" s="16" t="s">
        <v>37</v>
      </c>
      <c r="D33" s="26">
        <v>1</v>
      </c>
      <c r="E33" s="17"/>
      <c r="F33" s="30">
        <v>0</v>
      </c>
      <c r="G33" s="17"/>
      <c r="H33" s="18" t="s">
        <v>26</v>
      </c>
      <c r="I33" s="17"/>
      <c r="J33" s="19"/>
      <c r="K33" s="17"/>
      <c r="L33" s="19"/>
      <c r="M33" s="30">
        <v>1</v>
      </c>
      <c r="N33" s="33"/>
      <c r="O33" s="17"/>
      <c r="P33" s="19"/>
      <c r="Q33" s="17"/>
      <c r="R33" s="19"/>
      <c r="S33" s="17"/>
      <c r="T33" s="19"/>
      <c r="U33" s="17"/>
      <c r="V33" s="19"/>
      <c r="W33" s="17"/>
      <c r="X33" s="19"/>
      <c r="Y33" s="17"/>
      <c r="Z33" s="19"/>
      <c r="AA33" s="17"/>
      <c r="AB33" s="19"/>
      <c r="AC33" s="17"/>
      <c r="AD33" s="19"/>
      <c r="AE33" s="17"/>
      <c r="AF33" s="19"/>
      <c r="AG33" s="17"/>
      <c r="AH33" s="19"/>
      <c r="AI33" s="17"/>
      <c r="AJ33" s="19"/>
    </row>
    <row r="34" spans="1:36" ht="6.6" customHeight="1" x14ac:dyDescent="0.25">
      <c r="A34" s="10"/>
      <c r="B34" s="10"/>
      <c r="C34" s="10"/>
      <c r="D34" s="27"/>
      <c r="E34" s="11"/>
      <c r="F34" s="38"/>
      <c r="G34" s="11"/>
      <c r="H34" s="13"/>
      <c r="I34" s="11"/>
      <c r="J34" s="14"/>
      <c r="K34" s="11"/>
      <c r="L34" s="14"/>
      <c r="M34" s="41"/>
      <c r="N34" s="32"/>
    </row>
    <row r="35" spans="1:36" s="16" customFormat="1" ht="45" customHeight="1" x14ac:dyDescent="0.25">
      <c r="A35" s="16" t="s">
        <v>40</v>
      </c>
      <c r="D35" s="26">
        <v>183</v>
      </c>
      <c r="E35" s="17"/>
      <c r="F35" s="30">
        <v>3</v>
      </c>
      <c r="G35" s="17"/>
      <c r="H35" s="18" t="s">
        <v>29</v>
      </c>
      <c r="I35" s="17"/>
      <c r="J35" s="19"/>
      <c r="K35" s="17"/>
      <c r="L35" s="19"/>
      <c r="M35" s="30">
        <v>120</v>
      </c>
      <c r="N35" s="33"/>
      <c r="O35" s="17"/>
      <c r="P35" s="19"/>
      <c r="Q35" s="17"/>
      <c r="R35" s="19"/>
      <c r="S35" s="17"/>
      <c r="T35" s="19"/>
      <c r="U35" s="17"/>
      <c r="V35" s="19"/>
      <c r="W35" s="17"/>
      <c r="X35" s="19"/>
      <c r="Y35" s="17"/>
      <c r="Z35" s="19"/>
      <c r="AA35" s="17"/>
      <c r="AB35" s="19"/>
      <c r="AC35" s="17"/>
      <c r="AD35" s="19"/>
      <c r="AE35" s="17"/>
      <c r="AF35" s="19"/>
      <c r="AG35" s="17"/>
      <c r="AH35" s="19"/>
      <c r="AI35" s="17"/>
      <c r="AJ35" s="19"/>
    </row>
    <row r="36" spans="1:36" ht="6.6" customHeight="1" x14ac:dyDescent="0.25">
      <c r="M36" s="34"/>
      <c r="P36" s="6"/>
    </row>
    <row r="37" spans="1:36" s="16" customFormat="1" ht="45" customHeight="1" x14ac:dyDescent="0.25">
      <c r="E37" s="17"/>
      <c r="F37" s="21"/>
      <c r="G37" s="17"/>
      <c r="H37" s="18" t="s">
        <v>30</v>
      </c>
      <c r="I37" s="17"/>
      <c r="J37" s="19"/>
      <c r="K37" s="17"/>
      <c r="L37" s="19"/>
      <c r="M37" s="30">
        <v>30</v>
      </c>
      <c r="N37" s="33"/>
      <c r="O37" s="17"/>
      <c r="P37" s="19"/>
      <c r="Q37" s="17"/>
      <c r="R37" s="19"/>
      <c r="S37" s="17"/>
      <c r="T37" s="19"/>
      <c r="U37" s="17"/>
      <c r="V37" s="19"/>
      <c r="W37" s="17"/>
      <c r="X37" s="19"/>
      <c r="Y37" s="17"/>
      <c r="Z37" s="19"/>
      <c r="AA37" s="17"/>
      <c r="AB37" s="19"/>
      <c r="AC37" s="17"/>
      <c r="AD37" s="19"/>
      <c r="AE37" s="17"/>
      <c r="AF37" s="19"/>
      <c r="AG37" s="17"/>
      <c r="AH37" s="19"/>
      <c r="AI37" s="17"/>
      <c r="AJ37" s="19"/>
    </row>
    <row r="38" spans="1:36" ht="6.6" customHeight="1" x14ac:dyDescent="0.25">
      <c r="M38" s="34"/>
    </row>
    <row r="39" spans="1:36" s="16" customFormat="1" ht="45" customHeight="1" x14ac:dyDescent="0.25">
      <c r="E39" s="17"/>
      <c r="F39" s="21"/>
      <c r="G39" s="17"/>
      <c r="H39" s="20" t="s">
        <v>9</v>
      </c>
      <c r="I39" s="17"/>
      <c r="J39" s="19"/>
      <c r="K39" s="17"/>
      <c r="L39" s="19"/>
      <c r="M39" s="30">
        <v>30</v>
      </c>
      <c r="N39" s="33"/>
      <c r="O39" s="17"/>
      <c r="P39" s="19"/>
      <c r="Q39" s="17"/>
      <c r="R39" s="19"/>
      <c r="S39" s="17"/>
      <c r="T39" s="19"/>
      <c r="U39" s="17"/>
      <c r="V39" s="19"/>
      <c r="W39" s="17"/>
      <c r="X39" s="19"/>
      <c r="Y39" s="17"/>
      <c r="Z39" s="19"/>
      <c r="AA39" s="17"/>
      <c r="AB39" s="19"/>
      <c r="AC39" s="17"/>
      <c r="AD39" s="19"/>
      <c r="AE39" s="17"/>
      <c r="AF39" s="19"/>
      <c r="AG39" s="17"/>
      <c r="AH39" s="19"/>
      <c r="AI39" s="17"/>
      <c r="AJ39" s="19"/>
    </row>
    <row r="40" spans="1:36" ht="6.6" customHeight="1" x14ac:dyDescent="0.25">
      <c r="M40" s="34"/>
    </row>
    <row r="41" spans="1:36" s="16" customFormat="1" ht="45" customHeight="1" x14ac:dyDescent="0.25">
      <c r="E41" s="17"/>
      <c r="F41" s="21"/>
      <c r="G41" s="17"/>
      <c r="H41" s="20" t="s">
        <v>31</v>
      </c>
      <c r="I41" s="17"/>
      <c r="J41" s="19"/>
      <c r="K41" s="17"/>
      <c r="L41" s="19"/>
      <c r="M41" s="30">
        <v>0</v>
      </c>
      <c r="N41" s="33"/>
      <c r="O41" s="17"/>
      <c r="P41" s="19"/>
      <c r="Q41" s="17"/>
      <c r="R41" s="19"/>
      <c r="S41" s="17"/>
      <c r="T41" s="19"/>
      <c r="U41" s="17"/>
      <c r="V41" s="19"/>
      <c r="W41" s="17"/>
      <c r="X41" s="19"/>
      <c r="Y41" s="17"/>
      <c r="Z41" s="19"/>
      <c r="AA41" s="17"/>
      <c r="AB41" s="19"/>
      <c r="AC41" s="17"/>
      <c r="AD41" s="19"/>
      <c r="AE41" s="17"/>
      <c r="AF41" s="19"/>
      <c r="AG41" s="17"/>
      <c r="AH41" s="19"/>
      <c r="AI41" s="17"/>
      <c r="AJ41" s="19"/>
    </row>
    <row r="42" spans="1:36" ht="6.6" customHeight="1" x14ac:dyDescent="0.25">
      <c r="A42" s="10"/>
      <c r="B42" s="10"/>
      <c r="C42" s="10"/>
      <c r="D42" s="10"/>
      <c r="E42" s="11"/>
      <c r="F42" s="12"/>
      <c r="G42" s="11"/>
      <c r="H42" s="13"/>
      <c r="I42" s="11"/>
      <c r="J42" s="14"/>
      <c r="K42" s="11"/>
      <c r="L42" s="14"/>
      <c r="M42" s="36"/>
      <c r="N42" s="32"/>
    </row>
    <row r="43" spans="1:36" s="2" customFormat="1" x14ac:dyDescent="0.25">
      <c r="D43" s="2" t="s">
        <v>11</v>
      </c>
      <c r="E43" s="4"/>
      <c r="F43" s="8" t="s">
        <v>10</v>
      </c>
      <c r="G43" s="4"/>
      <c r="H43" s="7"/>
      <c r="I43" s="4"/>
      <c r="J43" s="5"/>
      <c r="K43" s="4"/>
      <c r="L43" s="5"/>
      <c r="M43" s="35" t="s">
        <v>12</v>
      </c>
      <c r="N43" s="31"/>
      <c r="O43" s="43"/>
      <c r="P43" s="5"/>
      <c r="Q43" s="4"/>
      <c r="R43" s="5"/>
      <c r="S43" s="4"/>
      <c r="T43" s="5"/>
      <c r="U43" s="4"/>
      <c r="V43" s="5"/>
      <c r="W43" s="4"/>
      <c r="X43" s="5"/>
      <c r="Y43" s="4"/>
      <c r="Z43" s="5"/>
      <c r="AA43" s="4"/>
      <c r="AB43" s="5"/>
      <c r="AC43" s="4"/>
      <c r="AD43" s="5"/>
      <c r="AE43" s="4"/>
      <c r="AF43" s="5"/>
      <c r="AG43" s="4"/>
      <c r="AH43" s="5"/>
      <c r="AI43" s="4"/>
      <c r="AJ43" s="5"/>
    </row>
    <row r="44" spans="1:36" ht="45" customHeight="1" x14ac:dyDescent="0.25">
      <c r="D44" s="29">
        <f>SUM(D11:D35)</f>
        <v>336</v>
      </c>
      <c r="F44" s="29">
        <f>SUM(F11:F36)</f>
        <v>12</v>
      </c>
      <c r="M44" s="29">
        <f>SUM(M11:M41)</f>
        <v>324</v>
      </c>
      <c r="O44" s="44"/>
    </row>
  </sheetData>
  <sheetProtection selectLockedCells="1"/>
  <mergeCells count="2">
    <mergeCell ref="A1:N1"/>
    <mergeCell ref="A2:N2"/>
  </mergeCells>
  <printOptions horizontalCentered="1"/>
  <pageMargins left="0.19685039370078741" right="0.19685039370078741" top="0.19685039370078741" bottom="0.59055118110236227" header="0.11811023622047245" footer="0.31496062992125984"/>
  <pageSetup paperSize="8" fitToHeight="3" orientation="portrait" horizontalDpi="4294967292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O44"/>
  <sheetViews>
    <sheetView topLeftCell="A28" zoomScaleNormal="100" workbookViewId="0">
      <selection activeCell="N39" sqref="N39"/>
    </sheetView>
  </sheetViews>
  <sheetFormatPr defaultRowHeight="15" x14ac:dyDescent="0.25"/>
  <cols>
    <col min="5" max="5" width="9.140625" style="1"/>
    <col min="6" max="6" width="9.140625" style="9"/>
    <col min="7" max="7" width="9.140625" style="1"/>
    <col min="8" max="8" width="9.140625" style="6"/>
    <col min="9" max="9" width="9.140625" style="1"/>
    <col min="10" max="10" width="9.140625" style="3"/>
    <col min="11" max="11" width="9.140625" style="1"/>
    <col min="12" max="12" width="9.140625" style="3"/>
    <col min="13" max="13" width="9.140625" style="37"/>
    <col min="14" max="14" width="9.140625" style="33"/>
    <col min="15" max="15" width="9.140625" style="1"/>
    <col min="16" max="16" width="9.140625" style="3"/>
    <col min="17" max="17" width="9.140625" style="1"/>
    <col min="18" max="18" width="9.140625" style="3"/>
    <col min="19" max="19" width="9.140625" style="1"/>
    <col min="20" max="20" width="9.140625" style="3"/>
    <col min="21" max="21" width="9.140625" style="1"/>
    <col min="22" max="22" width="9.140625" style="3"/>
    <col min="23" max="23" width="9.140625" style="1"/>
    <col min="24" max="24" width="9.140625" style="3"/>
    <col min="25" max="25" width="9.140625" style="1"/>
    <col min="26" max="26" width="9.140625" style="3"/>
    <col min="27" max="27" width="9.140625" style="1"/>
    <col min="28" max="28" width="9.140625" style="3"/>
    <col min="29" max="29" width="9.140625" style="1"/>
    <col min="30" max="30" width="9.140625" style="3"/>
    <col min="31" max="31" width="9.140625" style="1"/>
    <col min="32" max="32" width="9.140625" style="3"/>
    <col min="33" max="33" width="9.140625" style="1"/>
    <col min="34" max="34" width="9.140625" style="3"/>
    <col min="35" max="35" width="9.140625" style="1"/>
    <col min="36" max="36" width="9.140625" style="3"/>
  </cols>
  <sheetData>
    <row r="1" spans="1:41" s="2" customFormat="1" ht="23.25" x14ac:dyDescent="0.35">
      <c r="A1" s="45" t="s">
        <v>32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15"/>
      <c r="P1" s="40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</row>
    <row r="2" spans="1:41" ht="45" customHeight="1" x14ac:dyDescent="0.25">
      <c r="A2" s="46" t="s">
        <v>45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41" ht="45" customHeight="1" x14ac:dyDescent="0.25">
      <c r="A3" s="16" t="s">
        <v>2</v>
      </c>
      <c r="B3" s="16"/>
      <c r="C3" s="16" t="s">
        <v>13</v>
      </c>
      <c r="D3" s="22">
        <v>361</v>
      </c>
      <c r="E3" s="17"/>
      <c r="F3" s="25" t="s">
        <v>0</v>
      </c>
      <c r="G3" s="17"/>
      <c r="H3" s="16" t="s">
        <v>13</v>
      </c>
      <c r="I3" s="30">
        <v>271</v>
      </c>
      <c r="J3" s="19"/>
      <c r="L3" s="24" t="s">
        <v>15</v>
      </c>
      <c r="M3" s="34" t="s">
        <v>16</v>
      </c>
      <c r="N3" s="30">
        <v>11</v>
      </c>
    </row>
    <row r="4" spans="1:41" ht="6.6" customHeight="1" x14ac:dyDescent="0.25">
      <c r="A4" s="16"/>
      <c r="B4" s="16"/>
      <c r="C4" s="16"/>
      <c r="D4" s="23"/>
      <c r="E4" s="17"/>
      <c r="F4" s="21"/>
      <c r="G4" s="17"/>
      <c r="H4" s="16"/>
      <c r="I4" s="23"/>
      <c r="J4" s="19"/>
      <c r="K4" s="17"/>
      <c r="L4" s="19"/>
      <c r="M4" s="34"/>
      <c r="N4" s="23"/>
    </row>
    <row r="5" spans="1:41" ht="45" customHeight="1" x14ac:dyDescent="0.25">
      <c r="A5" s="16"/>
      <c r="B5" s="16"/>
      <c r="C5" s="16" t="s">
        <v>14</v>
      </c>
      <c r="D5" s="22">
        <v>374</v>
      </c>
      <c r="E5" s="17"/>
      <c r="F5" s="21"/>
      <c r="G5" s="17"/>
      <c r="H5" s="16" t="s">
        <v>14</v>
      </c>
      <c r="I5" s="30">
        <v>254</v>
      </c>
      <c r="J5" s="19"/>
      <c r="K5" s="17"/>
      <c r="L5" s="19"/>
      <c r="M5" s="34" t="s">
        <v>17</v>
      </c>
      <c r="N5" s="30">
        <v>16</v>
      </c>
    </row>
    <row r="6" spans="1:41" ht="6.6" customHeight="1" x14ac:dyDescent="0.25">
      <c r="A6" s="16"/>
      <c r="B6" s="16"/>
      <c r="C6" s="16"/>
      <c r="D6" s="23"/>
      <c r="E6" s="17"/>
      <c r="F6" s="21"/>
      <c r="G6" s="17"/>
      <c r="H6" s="16"/>
      <c r="I6" s="16"/>
      <c r="J6" s="19"/>
      <c r="K6" s="17"/>
      <c r="L6" s="19"/>
      <c r="M6" s="34"/>
      <c r="N6" s="23"/>
    </row>
    <row r="7" spans="1:41" ht="45" customHeight="1" x14ac:dyDescent="0.25">
      <c r="A7" s="16"/>
      <c r="B7" s="16"/>
      <c r="C7" s="16" t="s">
        <v>1</v>
      </c>
      <c r="D7" s="22">
        <f>SUM(D3+D5)</f>
        <v>735</v>
      </c>
      <c r="E7" s="17"/>
      <c r="F7" s="21"/>
      <c r="G7" s="17"/>
      <c r="H7" s="16" t="s">
        <v>1</v>
      </c>
      <c r="I7" s="30">
        <f>SUM(I3:I5)</f>
        <v>525</v>
      </c>
      <c r="J7" s="42">
        <f>SUM(I7/D7)</f>
        <v>0.7142857142857143</v>
      </c>
      <c r="K7" s="17"/>
      <c r="L7" s="19"/>
      <c r="M7" s="34" t="s">
        <v>18</v>
      </c>
      <c r="N7" s="30">
        <v>0</v>
      </c>
    </row>
    <row r="9" spans="1:41" s="2" customFormat="1" x14ac:dyDescent="0.25">
      <c r="A9" s="2" t="s">
        <v>3</v>
      </c>
      <c r="D9" s="2" t="s">
        <v>4</v>
      </c>
      <c r="E9" s="4"/>
      <c r="F9" s="8" t="s">
        <v>5</v>
      </c>
      <c r="G9" s="4"/>
      <c r="H9" s="7" t="s">
        <v>6</v>
      </c>
      <c r="I9" s="4"/>
      <c r="J9" s="5"/>
      <c r="K9" s="4"/>
      <c r="L9" s="5"/>
      <c r="M9" s="35"/>
      <c r="N9" s="31"/>
      <c r="O9" s="4"/>
      <c r="P9" s="5"/>
      <c r="Q9" s="4"/>
      <c r="R9" s="5"/>
      <c r="S9" s="4"/>
      <c r="T9" s="5"/>
      <c r="U9" s="4"/>
      <c r="V9" s="5"/>
      <c r="W9" s="4"/>
      <c r="X9" s="5"/>
      <c r="Y9" s="4"/>
      <c r="Z9" s="5"/>
      <c r="AA9" s="4"/>
      <c r="AB9" s="5"/>
      <c r="AC9" s="4"/>
      <c r="AD9" s="5"/>
      <c r="AE9" s="4"/>
      <c r="AF9" s="5"/>
      <c r="AG9" s="4"/>
      <c r="AH9" s="5"/>
      <c r="AI9" s="4"/>
      <c r="AJ9" s="5"/>
    </row>
    <row r="10" spans="1:41" ht="6.6" customHeight="1" x14ac:dyDescent="0.25">
      <c r="A10" s="10"/>
      <c r="B10" s="10"/>
      <c r="C10" s="10"/>
      <c r="D10" s="10"/>
      <c r="E10" s="11"/>
      <c r="F10" s="12"/>
      <c r="G10" s="11"/>
      <c r="H10" s="13"/>
      <c r="I10" s="11"/>
      <c r="J10" s="14"/>
      <c r="K10" s="11"/>
      <c r="L10" s="14"/>
      <c r="M10" s="36"/>
      <c r="N10" s="32"/>
    </row>
    <row r="11" spans="1:41" s="16" customFormat="1" ht="45" customHeight="1" x14ac:dyDescent="0.25">
      <c r="A11" s="16" t="s">
        <v>33</v>
      </c>
      <c r="D11" s="26">
        <v>45</v>
      </c>
      <c r="E11" s="17"/>
      <c r="F11" s="30">
        <v>1</v>
      </c>
      <c r="G11" s="17"/>
      <c r="H11" s="18" t="s">
        <v>23</v>
      </c>
      <c r="I11" s="17"/>
      <c r="J11" s="19"/>
      <c r="K11" s="17"/>
      <c r="L11" s="19"/>
      <c r="M11" s="30">
        <v>44</v>
      </c>
      <c r="N11" s="33"/>
      <c r="O11" s="17"/>
      <c r="P11" s="19"/>
      <c r="Q11" s="17"/>
      <c r="R11" s="19"/>
      <c r="S11" s="17"/>
      <c r="T11" s="19"/>
      <c r="U11" s="17"/>
      <c r="V11" s="19"/>
      <c r="W11" s="17"/>
      <c r="X11" s="19"/>
      <c r="Y11" s="17"/>
      <c r="Z11" s="19"/>
      <c r="AA11" s="17"/>
      <c r="AB11" s="19"/>
      <c r="AC11" s="17"/>
      <c r="AD11" s="19"/>
      <c r="AE11" s="17"/>
      <c r="AF11" s="19"/>
      <c r="AG11" s="17"/>
      <c r="AH11" s="19"/>
      <c r="AI11" s="17"/>
      <c r="AJ11" s="19"/>
    </row>
    <row r="12" spans="1:41" ht="6.6" customHeight="1" x14ac:dyDescent="0.25">
      <c r="A12" s="10"/>
      <c r="B12" s="10"/>
      <c r="C12" s="10"/>
      <c r="D12" s="27"/>
      <c r="E12" s="11"/>
      <c r="F12" s="38"/>
      <c r="G12" s="11"/>
      <c r="H12" s="13"/>
      <c r="I12" s="11"/>
      <c r="J12" s="14"/>
      <c r="K12" s="11"/>
      <c r="L12" s="14"/>
      <c r="M12" s="41"/>
      <c r="N12" s="32"/>
    </row>
    <row r="13" spans="1:41" ht="45" customHeight="1" x14ac:dyDescent="0.25">
      <c r="A13" s="16" t="s">
        <v>35</v>
      </c>
      <c r="B13" s="16"/>
      <c r="C13" s="16"/>
      <c r="D13" s="26">
        <v>5</v>
      </c>
      <c r="E13" s="17"/>
      <c r="F13" s="30">
        <v>1</v>
      </c>
      <c r="G13" s="17"/>
      <c r="H13" s="18" t="s">
        <v>19</v>
      </c>
      <c r="I13" s="17"/>
      <c r="J13" s="19"/>
      <c r="M13" s="30">
        <v>4</v>
      </c>
    </row>
    <row r="14" spans="1:41" ht="6.6" customHeight="1" x14ac:dyDescent="0.25">
      <c r="A14" s="10"/>
      <c r="B14" s="10"/>
      <c r="C14" s="10"/>
      <c r="D14" s="27"/>
      <c r="E14" s="11"/>
      <c r="F14" s="38"/>
      <c r="G14" s="11"/>
      <c r="H14" s="13"/>
      <c r="I14" s="11"/>
      <c r="J14" s="14"/>
      <c r="K14" s="11"/>
      <c r="L14" s="14"/>
      <c r="M14" s="41"/>
      <c r="N14" s="32"/>
    </row>
    <row r="15" spans="1:41" ht="45" customHeight="1" x14ac:dyDescent="0.25">
      <c r="A15" s="16" t="s">
        <v>41</v>
      </c>
      <c r="B15" s="16"/>
      <c r="C15" s="16"/>
      <c r="D15" s="26">
        <v>69</v>
      </c>
      <c r="E15" s="17"/>
      <c r="F15" s="30">
        <v>1</v>
      </c>
      <c r="G15" s="17"/>
      <c r="H15" s="20" t="s">
        <v>8</v>
      </c>
      <c r="I15" s="17"/>
      <c r="J15" s="19"/>
      <c r="M15" s="30">
        <v>68</v>
      </c>
    </row>
    <row r="16" spans="1:41" ht="6.6" customHeight="1" x14ac:dyDescent="0.25">
      <c r="A16" s="10"/>
      <c r="B16" s="10"/>
      <c r="C16" s="10"/>
      <c r="D16" s="27"/>
      <c r="E16" s="11"/>
      <c r="F16" s="38"/>
      <c r="G16" s="11"/>
      <c r="H16" s="13"/>
      <c r="I16" s="11"/>
      <c r="J16" s="14"/>
      <c r="K16" s="11"/>
      <c r="L16" s="14"/>
      <c r="M16" s="41"/>
      <c r="N16" s="32"/>
    </row>
    <row r="17" spans="1:14" ht="45" customHeight="1" x14ac:dyDescent="0.25">
      <c r="A17" s="16" t="s">
        <v>39</v>
      </c>
      <c r="B17" s="16"/>
      <c r="C17" s="16"/>
      <c r="D17" s="26">
        <v>3</v>
      </c>
      <c r="E17" s="17"/>
      <c r="F17" s="30">
        <v>1</v>
      </c>
      <c r="G17" s="17"/>
      <c r="H17" s="20" t="s">
        <v>21</v>
      </c>
      <c r="I17" s="17"/>
      <c r="J17" s="19"/>
      <c r="K17" s="17"/>
      <c r="M17" s="30">
        <v>2</v>
      </c>
    </row>
    <row r="18" spans="1:14" ht="6.6" customHeight="1" x14ac:dyDescent="0.25">
      <c r="A18" s="10"/>
      <c r="B18" s="10"/>
      <c r="C18" s="10"/>
      <c r="D18" s="27"/>
      <c r="E18" s="11"/>
      <c r="F18" s="38"/>
      <c r="G18" s="11"/>
      <c r="H18" s="13"/>
      <c r="I18" s="11"/>
      <c r="J18" s="14"/>
      <c r="K18" s="11"/>
      <c r="L18" s="14"/>
      <c r="M18" s="41"/>
      <c r="N18" s="32"/>
    </row>
    <row r="19" spans="1:14" ht="45" customHeight="1" x14ac:dyDescent="0.25">
      <c r="A19" s="16" t="s">
        <v>38</v>
      </c>
      <c r="B19" s="16"/>
      <c r="C19" s="16"/>
      <c r="D19" s="26">
        <v>108</v>
      </c>
      <c r="E19" s="17"/>
      <c r="F19" s="30">
        <v>2</v>
      </c>
      <c r="G19" s="17"/>
      <c r="H19" s="18" t="s">
        <v>27</v>
      </c>
      <c r="I19" s="17"/>
      <c r="J19" s="19"/>
      <c r="K19" s="17"/>
      <c r="L19" s="19"/>
      <c r="M19" s="30">
        <v>17</v>
      </c>
    </row>
    <row r="20" spans="1:14" ht="6.6" customHeight="1" x14ac:dyDescent="0.25">
      <c r="D20" s="28"/>
      <c r="F20" s="39"/>
      <c r="M20" s="34"/>
    </row>
    <row r="21" spans="1:14" ht="45" customHeight="1" x14ac:dyDescent="0.25">
      <c r="D21" s="28"/>
      <c r="F21" s="39"/>
      <c r="H21" s="20" t="s">
        <v>7</v>
      </c>
      <c r="I21" s="17"/>
      <c r="J21" s="19"/>
      <c r="K21" s="17"/>
      <c r="L21" s="19"/>
      <c r="M21" s="30">
        <v>4</v>
      </c>
    </row>
    <row r="22" spans="1:14" ht="6.6" customHeight="1" x14ac:dyDescent="0.25">
      <c r="D22" s="28"/>
      <c r="F22" s="39"/>
      <c r="M22" s="34"/>
    </row>
    <row r="23" spans="1:14" ht="45" customHeight="1" x14ac:dyDescent="0.25">
      <c r="D23" s="28"/>
      <c r="F23" s="39"/>
      <c r="H23" s="20" t="s">
        <v>22</v>
      </c>
      <c r="I23" s="17"/>
      <c r="J23" s="19"/>
      <c r="K23" s="17"/>
      <c r="L23" s="19"/>
      <c r="M23" s="30">
        <v>1</v>
      </c>
    </row>
    <row r="24" spans="1:14" ht="6.6" customHeight="1" x14ac:dyDescent="0.25">
      <c r="D24" s="28"/>
      <c r="F24" s="39"/>
      <c r="M24" s="34"/>
    </row>
    <row r="25" spans="1:14" ht="45" customHeight="1" x14ac:dyDescent="0.25">
      <c r="D25" s="28"/>
      <c r="F25" s="39"/>
      <c r="H25" s="18" t="s">
        <v>28</v>
      </c>
      <c r="I25" s="17"/>
      <c r="J25" s="19"/>
      <c r="K25" s="17"/>
      <c r="L25" s="19"/>
      <c r="M25" s="30">
        <v>84</v>
      </c>
    </row>
    <row r="26" spans="1:14" ht="6.6" customHeight="1" x14ac:dyDescent="0.25">
      <c r="A26" s="10"/>
      <c r="B26" s="10"/>
      <c r="C26" s="10"/>
      <c r="D26" s="27"/>
      <c r="E26" s="11"/>
      <c r="F26" s="38"/>
      <c r="G26" s="11"/>
      <c r="H26" s="13"/>
      <c r="I26" s="11"/>
      <c r="J26" s="14"/>
      <c r="K26" s="11"/>
      <c r="L26" s="14"/>
      <c r="M26" s="41"/>
      <c r="N26" s="32"/>
    </row>
    <row r="27" spans="1:14" ht="45" customHeight="1" x14ac:dyDescent="0.25">
      <c r="A27" s="16" t="s">
        <v>42</v>
      </c>
      <c r="B27" s="16"/>
      <c r="C27" s="16"/>
      <c r="D27" s="26">
        <v>4</v>
      </c>
      <c r="E27" s="17"/>
      <c r="F27" s="30">
        <v>0</v>
      </c>
      <c r="G27" s="17"/>
      <c r="H27" s="20" t="s">
        <v>20</v>
      </c>
      <c r="I27" s="17"/>
      <c r="J27" s="19"/>
      <c r="K27" s="17"/>
      <c r="M27" s="30">
        <v>4</v>
      </c>
    </row>
    <row r="28" spans="1:14" ht="6.6" customHeight="1" x14ac:dyDescent="0.25">
      <c r="A28" s="10"/>
      <c r="B28" s="10"/>
      <c r="C28" s="10"/>
      <c r="D28" s="27"/>
      <c r="E28" s="11"/>
      <c r="F28" s="38"/>
      <c r="G28" s="11"/>
      <c r="H28" s="13"/>
      <c r="I28" s="11"/>
      <c r="J28" s="14"/>
      <c r="K28" s="11"/>
      <c r="L28" s="14"/>
      <c r="M28" s="41"/>
      <c r="N28" s="32"/>
    </row>
    <row r="29" spans="1:14" ht="45" customHeight="1" x14ac:dyDescent="0.25">
      <c r="A29" s="16" t="s">
        <v>36</v>
      </c>
      <c r="B29" s="16"/>
      <c r="C29" s="16"/>
      <c r="D29" s="26">
        <v>2</v>
      </c>
      <c r="E29" s="17"/>
      <c r="F29" s="30">
        <v>0</v>
      </c>
      <c r="G29" s="17"/>
      <c r="H29" s="18" t="s">
        <v>25</v>
      </c>
      <c r="I29" s="17"/>
      <c r="J29" s="19"/>
      <c r="K29" s="17"/>
      <c r="L29" s="19"/>
      <c r="M29" s="30">
        <v>2</v>
      </c>
    </row>
    <row r="30" spans="1:14" ht="6.6" customHeight="1" x14ac:dyDescent="0.25">
      <c r="A30" s="10"/>
      <c r="B30" s="10"/>
      <c r="C30" s="10"/>
      <c r="D30" s="27"/>
      <c r="E30" s="11"/>
      <c r="F30" s="38"/>
      <c r="G30" s="11"/>
      <c r="H30" s="13"/>
      <c r="I30" s="11"/>
      <c r="J30" s="14"/>
      <c r="K30" s="11"/>
      <c r="L30" s="14"/>
      <c r="M30" s="41"/>
      <c r="N30" s="32"/>
    </row>
    <row r="31" spans="1:14" ht="45" customHeight="1" x14ac:dyDescent="0.25">
      <c r="A31" s="16" t="s">
        <v>34</v>
      </c>
      <c r="B31" s="16"/>
      <c r="C31" s="16"/>
      <c r="D31" s="26">
        <v>6</v>
      </c>
      <c r="E31" s="17"/>
      <c r="F31" s="30">
        <v>0</v>
      </c>
      <c r="G31" s="17"/>
      <c r="H31" s="18" t="s">
        <v>24</v>
      </c>
      <c r="I31" s="17"/>
      <c r="J31" s="19"/>
      <c r="K31" s="17"/>
      <c r="M31" s="30">
        <v>6</v>
      </c>
    </row>
    <row r="32" spans="1:14" ht="6.6" customHeight="1" x14ac:dyDescent="0.25">
      <c r="A32" s="10"/>
      <c r="B32" s="10"/>
      <c r="C32" s="10"/>
      <c r="D32" s="27"/>
      <c r="E32" s="11"/>
      <c r="F32" s="38"/>
      <c r="G32" s="11"/>
      <c r="H32" s="13"/>
      <c r="I32" s="11"/>
      <c r="J32" s="14"/>
      <c r="K32" s="11"/>
      <c r="L32" s="14"/>
      <c r="M32" s="41"/>
      <c r="N32" s="32"/>
    </row>
    <row r="33" spans="1:36" s="16" customFormat="1" ht="45" customHeight="1" x14ac:dyDescent="0.25">
      <c r="A33" s="16" t="s">
        <v>37</v>
      </c>
      <c r="D33" s="26">
        <v>1</v>
      </c>
      <c r="E33" s="17"/>
      <c r="F33" s="30">
        <v>0</v>
      </c>
      <c r="G33" s="17"/>
      <c r="H33" s="18" t="s">
        <v>26</v>
      </c>
      <c r="I33" s="17"/>
      <c r="J33" s="19"/>
      <c r="K33" s="17"/>
      <c r="L33" s="19"/>
      <c r="M33" s="30">
        <v>1</v>
      </c>
      <c r="N33" s="33"/>
      <c r="O33" s="17"/>
      <c r="P33" s="19"/>
      <c r="Q33" s="17"/>
      <c r="R33" s="19"/>
      <c r="S33" s="17"/>
      <c r="T33" s="19"/>
      <c r="U33" s="17"/>
      <c r="V33" s="19"/>
      <c r="W33" s="17"/>
      <c r="X33" s="19"/>
      <c r="Y33" s="17"/>
      <c r="Z33" s="19"/>
      <c r="AA33" s="17"/>
      <c r="AB33" s="19"/>
      <c r="AC33" s="17"/>
      <c r="AD33" s="19"/>
      <c r="AE33" s="17"/>
      <c r="AF33" s="19"/>
      <c r="AG33" s="17"/>
      <c r="AH33" s="19"/>
      <c r="AI33" s="17"/>
      <c r="AJ33" s="19"/>
    </row>
    <row r="34" spans="1:36" ht="6.6" customHeight="1" x14ac:dyDescent="0.25">
      <c r="A34" s="10"/>
      <c r="B34" s="10"/>
      <c r="C34" s="10"/>
      <c r="D34" s="27"/>
      <c r="E34" s="11"/>
      <c r="F34" s="38"/>
      <c r="G34" s="11"/>
      <c r="H34" s="13"/>
      <c r="I34" s="11"/>
      <c r="J34" s="14"/>
      <c r="K34" s="11"/>
      <c r="L34" s="14"/>
      <c r="M34" s="41"/>
      <c r="N34" s="32"/>
    </row>
    <row r="35" spans="1:36" s="16" customFormat="1" ht="45" customHeight="1" x14ac:dyDescent="0.25">
      <c r="A35" s="16" t="s">
        <v>40</v>
      </c>
      <c r="D35" s="26">
        <v>255</v>
      </c>
      <c r="E35" s="17"/>
      <c r="F35" s="30">
        <v>5</v>
      </c>
      <c r="G35" s="17"/>
      <c r="H35" s="18" t="s">
        <v>29</v>
      </c>
      <c r="I35" s="17"/>
      <c r="J35" s="19"/>
      <c r="K35" s="17"/>
      <c r="L35" s="19"/>
      <c r="M35" s="30">
        <v>170</v>
      </c>
      <c r="N35" s="33"/>
      <c r="O35" s="17"/>
      <c r="P35" s="19"/>
      <c r="Q35" s="17"/>
      <c r="R35" s="19"/>
      <c r="S35" s="17"/>
      <c r="T35" s="19"/>
      <c r="U35" s="17"/>
      <c r="V35" s="19"/>
      <c r="W35" s="17"/>
      <c r="X35" s="19"/>
      <c r="Y35" s="17"/>
      <c r="Z35" s="19"/>
      <c r="AA35" s="17"/>
      <c r="AB35" s="19"/>
      <c r="AC35" s="17"/>
      <c r="AD35" s="19"/>
      <c r="AE35" s="17"/>
      <c r="AF35" s="19"/>
      <c r="AG35" s="17"/>
      <c r="AH35" s="19"/>
      <c r="AI35" s="17"/>
      <c r="AJ35" s="19"/>
    </row>
    <row r="36" spans="1:36" ht="6.6" customHeight="1" x14ac:dyDescent="0.25">
      <c r="M36" s="34"/>
      <c r="P36" s="6"/>
    </row>
    <row r="37" spans="1:36" s="16" customFormat="1" ht="45" customHeight="1" x14ac:dyDescent="0.25">
      <c r="E37" s="17"/>
      <c r="F37" s="21"/>
      <c r="G37" s="17"/>
      <c r="H37" s="18" t="s">
        <v>30</v>
      </c>
      <c r="I37" s="17"/>
      <c r="J37" s="19"/>
      <c r="K37" s="17"/>
      <c r="L37" s="19"/>
      <c r="M37" s="30">
        <v>48</v>
      </c>
      <c r="N37" s="33"/>
      <c r="O37" s="17"/>
      <c r="P37" s="19"/>
      <c r="Q37" s="17"/>
      <c r="R37" s="19"/>
      <c r="S37" s="17"/>
      <c r="T37" s="19"/>
      <c r="U37" s="17"/>
      <c r="V37" s="19"/>
      <c r="W37" s="17"/>
      <c r="X37" s="19"/>
      <c r="Y37" s="17"/>
      <c r="Z37" s="19"/>
      <c r="AA37" s="17"/>
      <c r="AB37" s="19"/>
      <c r="AC37" s="17"/>
      <c r="AD37" s="19"/>
      <c r="AE37" s="17"/>
      <c r="AF37" s="19"/>
      <c r="AG37" s="17"/>
      <c r="AH37" s="19"/>
      <c r="AI37" s="17"/>
      <c r="AJ37" s="19"/>
    </row>
    <row r="38" spans="1:36" ht="6.6" customHeight="1" x14ac:dyDescent="0.25">
      <c r="M38" s="34"/>
    </row>
    <row r="39" spans="1:36" s="16" customFormat="1" ht="45" customHeight="1" x14ac:dyDescent="0.25">
      <c r="E39" s="17"/>
      <c r="F39" s="21"/>
      <c r="G39" s="17"/>
      <c r="H39" s="20" t="s">
        <v>9</v>
      </c>
      <c r="I39" s="17"/>
      <c r="J39" s="19"/>
      <c r="K39" s="17"/>
      <c r="L39" s="19"/>
      <c r="M39" s="30">
        <v>29</v>
      </c>
      <c r="N39" s="33"/>
      <c r="O39" s="17"/>
      <c r="P39" s="19"/>
      <c r="Q39" s="17"/>
      <c r="R39" s="19"/>
      <c r="S39" s="17"/>
      <c r="T39" s="19"/>
      <c r="U39" s="17"/>
      <c r="V39" s="19"/>
      <c r="W39" s="17"/>
      <c r="X39" s="19"/>
      <c r="Y39" s="17"/>
      <c r="Z39" s="19"/>
      <c r="AA39" s="17"/>
      <c r="AB39" s="19"/>
      <c r="AC39" s="17"/>
      <c r="AD39" s="19"/>
      <c r="AE39" s="17"/>
      <c r="AF39" s="19"/>
      <c r="AG39" s="17"/>
      <c r="AH39" s="19"/>
      <c r="AI39" s="17"/>
      <c r="AJ39" s="19"/>
    </row>
    <row r="40" spans="1:36" ht="6.6" customHeight="1" x14ac:dyDescent="0.25">
      <c r="M40" s="34"/>
    </row>
    <row r="41" spans="1:36" s="16" customFormat="1" ht="45" customHeight="1" x14ac:dyDescent="0.25">
      <c r="E41" s="17"/>
      <c r="F41" s="21"/>
      <c r="G41" s="17"/>
      <c r="H41" s="20" t="s">
        <v>31</v>
      </c>
      <c r="I41" s="17"/>
      <c r="J41" s="19"/>
      <c r="K41" s="17"/>
      <c r="L41" s="19"/>
      <c r="M41" s="30">
        <v>3</v>
      </c>
      <c r="N41" s="33"/>
      <c r="O41" s="17"/>
      <c r="P41" s="19"/>
      <c r="Q41" s="17"/>
      <c r="R41" s="19"/>
      <c r="S41" s="17"/>
      <c r="T41" s="19"/>
      <c r="U41" s="17"/>
      <c r="V41" s="19"/>
      <c r="W41" s="17"/>
      <c r="X41" s="19"/>
      <c r="Y41" s="17"/>
      <c r="Z41" s="19"/>
      <c r="AA41" s="17"/>
      <c r="AB41" s="19"/>
      <c r="AC41" s="17"/>
      <c r="AD41" s="19"/>
      <c r="AE41" s="17"/>
      <c r="AF41" s="19"/>
      <c r="AG41" s="17"/>
      <c r="AH41" s="19"/>
      <c r="AI41" s="17"/>
      <c r="AJ41" s="19"/>
    </row>
    <row r="42" spans="1:36" ht="6.6" customHeight="1" x14ac:dyDescent="0.25">
      <c r="A42" s="10"/>
      <c r="B42" s="10"/>
      <c r="C42" s="10"/>
      <c r="D42" s="10"/>
      <c r="E42" s="11"/>
      <c r="F42" s="12"/>
      <c r="G42" s="11"/>
      <c r="H42" s="13"/>
      <c r="I42" s="11"/>
      <c r="J42" s="14"/>
      <c r="K42" s="11"/>
      <c r="L42" s="14"/>
      <c r="M42" s="36"/>
      <c r="N42" s="32"/>
    </row>
    <row r="43" spans="1:36" s="2" customFormat="1" x14ac:dyDescent="0.25">
      <c r="D43" s="2" t="s">
        <v>11</v>
      </c>
      <c r="E43" s="4"/>
      <c r="F43" s="8" t="s">
        <v>10</v>
      </c>
      <c r="G43" s="4"/>
      <c r="H43" s="7"/>
      <c r="I43" s="4"/>
      <c r="J43" s="5"/>
      <c r="K43" s="4"/>
      <c r="L43" s="5"/>
      <c r="M43" s="35" t="s">
        <v>12</v>
      </c>
      <c r="N43" s="31"/>
      <c r="O43" s="43"/>
      <c r="P43" s="5"/>
      <c r="Q43" s="4"/>
      <c r="R43" s="5"/>
      <c r="S43" s="4"/>
      <c r="T43" s="5"/>
      <c r="U43" s="4"/>
      <c r="V43" s="5"/>
      <c r="W43" s="4"/>
      <c r="X43" s="5"/>
      <c r="Y43" s="4"/>
      <c r="Z43" s="5"/>
      <c r="AA43" s="4"/>
      <c r="AB43" s="5"/>
      <c r="AC43" s="4"/>
      <c r="AD43" s="5"/>
      <c r="AE43" s="4"/>
      <c r="AF43" s="5"/>
      <c r="AG43" s="4"/>
      <c r="AH43" s="5"/>
      <c r="AI43" s="4"/>
      <c r="AJ43" s="5"/>
    </row>
    <row r="44" spans="1:36" ht="45" customHeight="1" x14ac:dyDescent="0.25">
      <c r="D44" s="29">
        <f>SUM(D11:D35)</f>
        <v>498</v>
      </c>
      <c r="F44" s="29">
        <f>SUM(F11:F36)</f>
        <v>11</v>
      </c>
      <c r="M44" s="29">
        <f>SUM(M11:M41)</f>
        <v>487</v>
      </c>
      <c r="O44" s="44"/>
    </row>
  </sheetData>
  <sheetProtection selectLockedCells="1"/>
  <mergeCells count="2">
    <mergeCell ref="A1:N1"/>
    <mergeCell ref="A2:N2"/>
  </mergeCells>
  <printOptions horizontalCentered="1"/>
  <pageMargins left="0.19685039370078741" right="0.19685039370078741" top="0.19685039370078741" bottom="0.59055118110236227" header="0.11811023622047245" footer="0.31496062992125984"/>
  <pageSetup paperSize="8" fitToHeight="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O44"/>
  <sheetViews>
    <sheetView topLeftCell="A25" zoomScaleNormal="100" workbookViewId="0">
      <selection activeCell="N39" sqref="N39"/>
    </sheetView>
  </sheetViews>
  <sheetFormatPr defaultRowHeight="15" x14ac:dyDescent="0.25"/>
  <cols>
    <col min="5" max="5" width="9.140625" style="1"/>
    <col min="6" max="6" width="9.140625" style="9"/>
    <col min="7" max="7" width="9.140625" style="1"/>
    <col min="8" max="8" width="9.140625" style="6"/>
    <col min="9" max="9" width="9.140625" style="1"/>
    <col min="10" max="10" width="9.140625" style="3"/>
    <col min="11" max="11" width="9.140625" style="1"/>
    <col min="12" max="12" width="9.140625" style="3"/>
    <col min="13" max="13" width="9.140625" style="37"/>
    <col min="14" max="14" width="9.140625" style="33"/>
    <col min="15" max="15" width="9.140625" style="1"/>
    <col min="16" max="16" width="9.140625" style="3"/>
    <col min="17" max="17" width="9.140625" style="1"/>
    <col min="18" max="18" width="9.140625" style="3"/>
    <col min="19" max="19" width="9.140625" style="1"/>
    <col min="20" max="20" width="9.140625" style="3"/>
    <col min="21" max="21" width="9.140625" style="1"/>
    <col min="22" max="22" width="9.140625" style="3"/>
    <col min="23" max="23" width="9.140625" style="1"/>
    <col min="24" max="24" width="9.140625" style="3"/>
    <col min="25" max="25" width="9.140625" style="1"/>
    <col min="26" max="26" width="9.140625" style="3"/>
    <col min="27" max="27" width="9.140625" style="1"/>
    <col min="28" max="28" width="9.140625" style="3"/>
    <col min="29" max="29" width="9.140625" style="1"/>
    <col min="30" max="30" width="9.140625" style="3"/>
    <col min="31" max="31" width="9.140625" style="1"/>
    <col min="32" max="32" width="9.140625" style="3"/>
    <col min="33" max="33" width="9.140625" style="1"/>
    <col min="34" max="34" width="9.140625" style="3"/>
    <col min="35" max="35" width="9.140625" style="1"/>
    <col min="36" max="36" width="9.140625" style="3"/>
  </cols>
  <sheetData>
    <row r="1" spans="1:41" s="2" customFormat="1" ht="23.25" x14ac:dyDescent="0.35">
      <c r="A1" s="45" t="s">
        <v>32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15"/>
      <c r="P1" s="40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</row>
    <row r="2" spans="1:41" ht="45" customHeight="1" x14ac:dyDescent="0.25">
      <c r="A2" s="46" t="s">
        <v>46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41" ht="45" customHeight="1" x14ac:dyDescent="0.25">
      <c r="A3" s="16" t="s">
        <v>2</v>
      </c>
      <c r="B3" s="16"/>
      <c r="C3" s="16" t="s">
        <v>13</v>
      </c>
      <c r="D3" s="22">
        <v>252</v>
      </c>
      <c r="E3" s="17"/>
      <c r="F3" s="25" t="s">
        <v>0</v>
      </c>
      <c r="G3" s="17"/>
      <c r="H3" s="16" t="s">
        <v>13</v>
      </c>
      <c r="I3" s="30">
        <v>173</v>
      </c>
      <c r="J3" s="19"/>
      <c r="L3" s="24" t="s">
        <v>15</v>
      </c>
      <c r="M3" s="34" t="s">
        <v>16</v>
      </c>
      <c r="N3" s="30">
        <v>5</v>
      </c>
    </row>
    <row r="4" spans="1:41" ht="6.6" customHeight="1" x14ac:dyDescent="0.25">
      <c r="A4" s="16"/>
      <c r="B4" s="16"/>
      <c r="C4" s="16"/>
      <c r="D4" s="23"/>
      <c r="E4" s="17"/>
      <c r="F4" s="21"/>
      <c r="G4" s="17"/>
      <c r="H4" s="16"/>
      <c r="I4" s="23"/>
      <c r="J4" s="19"/>
      <c r="K4" s="17"/>
      <c r="L4" s="19"/>
      <c r="M4" s="34"/>
      <c r="N4" s="23"/>
    </row>
    <row r="5" spans="1:41" ht="45" customHeight="1" x14ac:dyDescent="0.25">
      <c r="A5" s="16"/>
      <c r="B5" s="16"/>
      <c r="C5" s="16" t="s">
        <v>14</v>
      </c>
      <c r="D5" s="22">
        <v>252</v>
      </c>
      <c r="E5" s="17"/>
      <c r="F5" s="21"/>
      <c r="G5" s="17"/>
      <c r="H5" s="16" t="s">
        <v>14</v>
      </c>
      <c r="I5" s="30">
        <v>159</v>
      </c>
      <c r="J5" s="19"/>
      <c r="K5" s="17"/>
      <c r="L5" s="19"/>
      <c r="M5" s="34" t="s">
        <v>17</v>
      </c>
      <c r="N5" s="30">
        <v>20</v>
      </c>
    </row>
    <row r="6" spans="1:41" ht="6.6" customHeight="1" x14ac:dyDescent="0.25">
      <c r="A6" s="16"/>
      <c r="B6" s="16"/>
      <c r="C6" s="16"/>
      <c r="D6" s="23"/>
      <c r="E6" s="17"/>
      <c r="F6" s="21"/>
      <c r="G6" s="17"/>
      <c r="H6" s="16"/>
      <c r="I6" s="16"/>
      <c r="J6" s="19"/>
      <c r="K6" s="17"/>
      <c r="L6" s="19"/>
      <c r="M6" s="34"/>
      <c r="N6" s="23"/>
    </row>
    <row r="7" spans="1:41" ht="45" customHeight="1" x14ac:dyDescent="0.25">
      <c r="A7" s="16"/>
      <c r="B7" s="16"/>
      <c r="C7" s="16" t="s">
        <v>1</v>
      </c>
      <c r="D7" s="22">
        <f>SUM(D3+D5)</f>
        <v>504</v>
      </c>
      <c r="E7" s="17"/>
      <c r="F7" s="21"/>
      <c r="G7" s="17"/>
      <c r="H7" s="16" t="s">
        <v>1</v>
      </c>
      <c r="I7" s="30">
        <f>SUM(I3:I5)</f>
        <v>332</v>
      </c>
      <c r="J7" s="42">
        <f>SUM(I7/D7)</f>
        <v>0.65873015873015872</v>
      </c>
      <c r="K7" s="17"/>
      <c r="L7" s="19"/>
      <c r="M7" s="34" t="s">
        <v>18</v>
      </c>
      <c r="N7" s="30">
        <v>0</v>
      </c>
    </row>
    <row r="9" spans="1:41" s="2" customFormat="1" x14ac:dyDescent="0.25">
      <c r="A9" s="2" t="s">
        <v>3</v>
      </c>
      <c r="D9" s="2" t="s">
        <v>4</v>
      </c>
      <c r="E9" s="4"/>
      <c r="F9" s="8" t="s">
        <v>5</v>
      </c>
      <c r="G9" s="4"/>
      <c r="H9" s="7" t="s">
        <v>6</v>
      </c>
      <c r="I9" s="4"/>
      <c r="J9" s="5"/>
      <c r="K9" s="4"/>
      <c r="L9" s="5"/>
      <c r="M9" s="35"/>
      <c r="N9" s="31"/>
      <c r="O9" s="4"/>
      <c r="P9" s="5"/>
      <c r="Q9" s="4"/>
      <c r="R9" s="5"/>
      <c r="S9" s="4"/>
      <c r="T9" s="5"/>
      <c r="U9" s="4"/>
      <c r="V9" s="5"/>
      <c r="W9" s="4"/>
      <c r="X9" s="5"/>
      <c r="Y9" s="4"/>
      <c r="Z9" s="5"/>
      <c r="AA9" s="4"/>
      <c r="AB9" s="5"/>
      <c r="AC9" s="4"/>
      <c r="AD9" s="5"/>
      <c r="AE9" s="4"/>
      <c r="AF9" s="5"/>
      <c r="AG9" s="4"/>
      <c r="AH9" s="5"/>
      <c r="AI9" s="4"/>
      <c r="AJ9" s="5"/>
    </row>
    <row r="10" spans="1:41" ht="6.6" customHeight="1" x14ac:dyDescent="0.25">
      <c r="A10" s="10"/>
      <c r="B10" s="10"/>
      <c r="C10" s="10"/>
      <c r="D10" s="10"/>
      <c r="E10" s="11"/>
      <c r="F10" s="12"/>
      <c r="G10" s="11"/>
      <c r="H10" s="13"/>
      <c r="I10" s="11"/>
      <c r="J10" s="14"/>
      <c r="K10" s="11"/>
      <c r="L10" s="14"/>
      <c r="M10" s="36"/>
      <c r="N10" s="32"/>
    </row>
    <row r="11" spans="1:41" s="16" customFormat="1" ht="45" customHeight="1" x14ac:dyDescent="0.25">
      <c r="A11" s="16" t="s">
        <v>33</v>
      </c>
      <c r="D11" s="26">
        <v>24</v>
      </c>
      <c r="E11" s="17"/>
      <c r="F11" s="30">
        <v>4</v>
      </c>
      <c r="G11" s="17"/>
      <c r="H11" s="18" t="s">
        <v>23</v>
      </c>
      <c r="I11" s="17"/>
      <c r="J11" s="19"/>
      <c r="K11" s="17"/>
      <c r="L11" s="19"/>
      <c r="M11" s="30">
        <v>20</v>
      </c>
      <c r="N11" s="33"/>
      <c r="O11" s="17"/>
      <c r="P11" s="19"/>
      <c r="Q11" s="17"/>
      <c r="R11" s="19"/>
      <c r="S11" s="17"/>
      <c r="T11" s="19"/>
      <c r="U11" s="17"/>
      <c r="V11" s="19"/>
      <c r="W11" s="17"/>
      <c r="X11" s="19"/>
      <c r="Y11" s="17"/>
      <c r="Z11" s="19"/>
      <c r="AA11" s="17"/>
      <c r="AB11" s="19"/>
      <c r="AC11" s="17"/>
      <c r="AD11" s="19"/>
      <c r="AE11" s="17"/>
      <c r="AF11" s="19"/>
      <c r="AG11" s="17"/>
      <c r="AH11" s="19"/>
      <c r="AI11" s="17"/>
      <c r="AJ11" s="19"/>
    </row>
    <row r="12" spans="1:41" ht="6.6" customHeight="1" x14ac:dyDescent="0.25">
      <c r="A12" s="10"/>
      <c r="B12" s="10"/>
      <c r="C12" s="10"/>
      <c r="D12" s="27"/>
      <c r="E12" s="11"/>
      <c r="F12" s="38"/>
      <c r="G12" s="11"/>
      <c r="H12" s="13"/>
      <c r="I12" s="11"/>
      <c r="J12" s="14"/>
      <c r="K12" s="11"/>
      <c r="L12" s="14"/>
      <c r="M12" s="41"/>
      <c r="N12" s="32"/>
    </row>
    <row r="13" spans="1:41" ht="45" customHeight="1" x14ac:dyDescent="0.25">
      <c r="A13" s="16" t="s">
        <v>35</v>
      </c>
      <c r="B13" s="16"/>
      <c r="C13" s="16"/>
      <c r="D13" s="26">
        <v>4</v>
      </c>
      <c r="E13" s="17"/>
      <c r="F13" s="30">
        <v>0</v>
      </c>
      <c r="G13" s="17"/>
      <c r="H13" s="18" t="s">
        <v>19</v>
      </c>
      <c r="I13" s="17"/>
      <c r="J13" s="19"/>
      <c r="M13" s="30">
        <v>4</v>
      </c>
    </row>
    <row r="14" spans="1:41" ht="6.6" customHeight="1" x14ac:dyDescent="0.25">
      <c r="A14" s="10"/>
      <c r="B14" s="10"/>
      <c r="C14" s="10"/>
      <c r="D14" s="27"/>
      <c r="E14" s="11"/>
      <c r="F14" s="38"/>
      <c r="G14" s="11"/>
      <c r="H14" s="13"/>
      <c r="I14" s="11"/>
      <c r="J14" s="14"/>
      <c r="K14" s="11"/>
      <c r="L14" s="14"/>
      <c r="M14" s="41"/>
      <c r="N14" s="32"/>
    </row>
    <row r="15" spans="1:41" ht="45" customHeight="1" x14ac:dyDescent="0.25">
      <c r="A15" s="16" t="s">
        <v>41</v>
      </c>
      <c r="B15" s="16"/>
      <c r="C15" s="16"/>
      <c r="D15" s="26">
        <v>21</v>
      </c>
      <c r="E15" s="17"/>
      <c r="F15" s="30">
        <v>1</v>
      </c>
      <c r="G15" s="17"/>
      <c r="H15" s="20" t="s">
        <v>8</v>
      </c>
      <c r="I15" s="17"/>
      <c r="J15" s="19"/>
      <c r="M15" s="30">
        <v>20</v>
      </c>
    </row>
    <row r="16" spans="1:41" ht="6.6" customHeight="1" x14ac:dyDescent="0.25">
      <c r="A16" s="10"/>
      <c r="B16" s="10"/>
      <c r="C16" s="10"/>
      <c r="D16" s="27"/>
      <c r="E16" s="11"/>
      <c r="F16" s="38"/>
      <c r="G16" s="11"/>
      <c r="H16" s="13"/>
      <c r="I16" s="11"/>
      <c r="J16" s="14"/>
      <c r="K16" s="11"/>
      <c r="L16" s="14"/>
      <c r="M16" s="41"/>
      <c r="N16" s="32"/>
    </row>
    <row r="17" spans="1:14" ht="45" customHeight="1" x14ac:dyDescent="0.25">
      <c r="A17" s="16" t="s">
        <v>39</v>
      </c>
      <c r="B17" s="16"/>
      <c r="C17" s="16"/>
      <c r="D17" s="26">
        <v>3</v>
      </c>
      <c r="E17" s="17"/>
      <c r="F17" s="30">
        <v>0</v>
      </c>
      <c r="G17" s="17"/>
      <c r="H17" s="20" t="s">
        <v>21</v>
      </c>
      <c r="I17" s="17"/>
      <c r="J17" s="19"/>
      <c r="K17" s="17"/>
      <c r="M17" s="30">
        <v>3</v>
      </c>
    </row>
    <row r="18" spans="1:14" ht="6.6" customHeight="1" x14ac:dyDescent="0.25">
      <c r="A18" s="10"/>
      <c r="B18" s="10"/>
      <c r="C18" s="10"/>
      <c r="D18" s="27"/>
      <c r="E18" s="11"/>
      <c r="F18" s="38"/>
      <c r="G18" s="11"/>
      <c r="H18" s="13"/>
      <c r="I18" s="11"/>
      <c r="J18" s="14"/>
      <c r="K18" s="11"/>
      <c r="L18" s="14"/>
      <c r="M18" s="41"/>
      <c r="N18" s="32"/>
    </row>
    <row r="19" spans="1:14" ht="45" customHeight="1" x14ac:dyDescent="0.25">
      <c r="A19" s="16" t="s">
        <v>38</v>
      </c>
      <c r="B19" s="16"/>
      <c r="C19" s="16"/>
      <c r="D19" s="26">
        <v>50</v>
      </c>
      <c r="E19" s="17"/>
      <c r="F19" s="30">
        <v>1</v>
      </c>
      <c r="G19" s="17"/>
      <c r="H19" s="18" t="s">
        <v>27</v>
      </c>
      <c r="I19" s="17"/>
      <c r="J19" s="19"/>
      <c r="K19" s="17"/>
      <c r="L19" s="19"/>
      <c r="M19" s="30">
        <v>9</v>
      </c>
    </row>
    <row r="20" spans="1:14" ht="6.6" customHeight="1" x14ac:dyDescent="0.25">
      <c r="D20" s="28"/>
      <c r="F20" s="39"/>
      <c r="M20" s="34"/>
    </row>
    <row r="21" spans="1:14" ht="45" customHeight="1" x14ac:dyDescent="0.25">
      <c r="D21" s="28"/>
      <c r="F21" s="39"/>
      <c r="H21" s="20" t="s">
        <v>7</v>
      </c>
      <c r="I21" s="17"/>
      <c r="J21" s="19"/>
      <c r="K21" s="17"/>
      <c r="L21" s="19"/>
      <c r="M21" s="30">
        <v>3</v>
      </c>
    </row>
    <row r="22" spans="1:14" ht="6.6" customHeight="1" x14ac:dyDescent="0.25">
      <c r="D22" s="28"/>
      <c r="F22" s="39"/>
      <c r="M22" s="34"/>
    </row>
    <row r="23" spans="1:14" ht="45" customHeight="1" x14ac:dyDescent="0.25">
      <c r="D23" s="28"/>
      <c r="F23" s="39"/>
      <c r="H23" s="20" t="s">
        <v>22</v>
      </c>
      <c r="I23" s="17"/>
      <c r="J23" s="19"/>
      <c r="K23" s="17"/>
      <c r="L23" s="19"/>
      <c r="M23" s="30">
        <v>1</v>
      </c>
    </row>
    <row r="24" spans="1:14" ht="6.6" customHeight="1" x14ac:dyDescent="0.25">
      <c r="D24" s="28"/>
      <c r="F24" s="39"/>
      <c r="M24" s="34"/>
    </row>
    <row r="25" spans="1:14" ht="45" customHeight="1" x14ac:dyDescent="0.25">
      <c r="D25" s="28"/>
      <c r="F25" s="39"/>
      <c r="H25" s="18" t="s">
        <v>28</v>
      </c>
      <c r="I25" s="17"/>
      <c r="J25" s="19"/>
      <c r="K25" s="17"/>
      <c r="L25" s="19"/>
      <c r="M25" s="30">
        <v>36</v>
      </c>
    </row>
    <row r="26" spans="1:14" ht="6.6" customHeight="1" x14ac:dyDescent="0.25">
      <c r="A26" s="10"/>
      <c r="B26" s="10"/>
      <c r="C26" s="10"/>
      <c r="D26" s="27"/>
      <c r="E26" s="11"/>
      <c r="F26" s="38"/>
      <c r="G26" s="11"/>
      <c r="H26" s="13"/>
      <c r="I26" s="11"/>
      <c r="J26" s="14"/>
      <c r="K26" s="11"/>
      <c r="L26" s="14"/>
      <c r="M26" s="41"/>
      <c r="N26" s="32"/>
    </row>
    <row r="27" spans="1:14" ht="45" customHeight="1" x14ac:dyDescent="0.25">
      <c r="A27" s="16" t="s">
        <v>42</v>
      </c>
      <c r="B27" s="16"/>
      <c r="C27" s="16"/>
      <c r="D27" s="26">
        <v>5</v>
      </c>
      <c r="E27" s="17"/>
      <c r="F27" s="30">
        <v>0</v>
      </c>
      <c r="G27" s="17"/>
      <c r="H27" s="20" t="s">
        <v>20</v>
      </c>
      <c r="I27" s="17"/>
      <c r="J27" s="19"/>
      <c r="K27" s="17"/>
      <c r="M27" s="30">
        <v>5</v>
      </c>
    </row>
    <row r="28" spans="1:14" ht="6.6" customHeight="1" x14ac:dyDescent="0.25">
      <c r="A28" s="10"/>
      <c r="B28" s="10"/>
      <c r="C28" s="10"/>
      <c r="D28" s="27"/>
      <c r="E28" s="11"/>
      <c r="F28" s="38"/>
      <c r="G28" s="11"/>
      <c r="H28" s="13"/>
      <c r="I28" s="11"/>
      <c r="J28" s="14"/>
      <c r="K28" s="11"/>
      <c r="L28" s="14"/>
      <c r="M28" s="41"/>
      <c r="N28" s="32"/>
    </row>
    <row r="29" spans="1:14" ht="45" customHeight="1" x14ac:dyDescent="0.25">
      <c r="A29" s="16" t="s">
        <v>36</v>
      </c>
      <c r="B29" s="16"/>
      <c r="C29" s="16"/>
      <c r="D29" s="26">
        <v>0</v>
      </c>
      <c r="E29" s="17"/>
      <c r="F29" s="30">
        <v>0</v>
      </c>
      <c r="G29" s="17"/>
      <c r="H29" s="18" t="s">
        <v>25</v>
      </c>
      <c r="I29" s="17"/>
      <c r="J29" s="19"/>
      <c r="K29" s="17"/>
      <c r="L29" s="19"/>
      <c r="M29" s="30">
        <v>0</v>
      </c>
    </row>
    <row r="30" spans="1:14" ht="6.6" customHeight="1" x14ac:dyDescent="0.25">
      <c r="A30" s="10"/>
      <c r="B30" s="10"/>
      <c r="C30" s="10"/>
      <c r="D30" s="27"/>
      <c r="E30" s="11"/>
      <c r="F30" s="38"/>
      <c r="G30" s="11"/>
      <c r="H30" s="13"/>
      <c r="I30" s="11"/>
      <c r="J30" s="14"/>
      <c r="K30" s="11"/>
      <c r="L30" s="14"/>
      <c r="M30" s="41"/>
      <c r="N30" s="32"/>
    </row>
    <row r="31" spans="1:14" ht="45" customHeight="1" x14ac:dyDescent="0.25">
      <c r="A31" s="16" t="s">
        <v>34</v>
      </c>
      <c r="B31" s="16"/>
      <c r="C31" s="16"/>
      <c r="D31" s="26">
        <v>1</v>
      </c>
      <c r="E31" s="17"/>
      <c r="F31" s="30">
        <v>0</v>
      </c>
      <c r="G31" s="17"/>
      <c r="H31" s="18" t="s">
        <v>24</v>
      </c>
      <c r="I31" s="17"/>
      <c r="J31" s="19"/>
      <c r="K31" s="17"/>
      <c r="M31" s="30">
        <v>1</v>
      </c>
    </row>
    <row r="32" spans="1:14" ht="6.6" customHeight="1" x14ac:dyDescent="0.25">
      <c r="A32" s="10"/>
      <c r="B32" s="10"/>
      <c r="C32" s="10"/>
      <c r="D32" s="27"/>
      <c r="E32" s="11"/>
      <c r="F32" s="38"/>
      <c r="G32" s="11"/>
      <c r="H32" s="13"/>
      <c r="I32" s="11"/>
      <c r="J32" s="14"/>
      <c r="K32" s="11"/>
      <c r="L32" s="14"/>
      <c r="M32" s="41"/>
      <c r="N32" s="32"/>
    </row>
    <row r="33" spans="1:36" s="16" customFormat="1" ht="45" customHeight="1" x14ac:dyDescent="0.25">
      <c r="A33" s="16" t="s">
        <v>37</v>
      </c>
      <c r="D33" s="26">
        <v>1</v>
      </c>
      <c r="E33" s="17"/>
      <c r="F33" s="30">
        <v>0</v>
      </c>
      <c r="G33" s="17"/>
      <c r="H33" s="18" t="s">
        <v>26</v>
      </c>
      <c r="I33" s="17"/>
      <c r="J33" s="19"/>
      <c r="K33" s="17"/>
      <c r="L33" s="19"/>
      <c r="M33" s="30">
        <v>1</v>
      </c>
      <c r="N33" s="33"/>
      <c r="O33" s="17"/>
      <c r="P33" s="19"/>
      <c r="Q33" s="17"/>
      <c r="R33" s="19"/>
      <c r="S33" s="17"/>
      <c r="T33" s="19"/>
      <c r="U33" s="17"/>
      <c r="V33" s="19"/>
      <c r="W33" s="17"/>
      <c r="X33" s="19"/>
      <c r="Y33" s="17"/>
      <c r="Z33" s="19"/>
      <c r="AA33" s="17"/>
      <c r="AB33" s="19"/>
      <c r="AC33" s="17"/>
      <c r="AD33" s="19"/>
      <c r="AE33" s="17"/>
      <c r="AF33" s="19"/>
      <c r="AG33" s="17"/>
      <c r="AH33" s="19"/>
      <c r="AI33" s="17"/>
      <c r="AJ33" s="19"/>
    </row>
    <row r="34" spans="1:36" ht="6.6" customHeight="1" x14ac:dyDescent="0.25">
      <c r="A34" s="10"/>
      <c r="B34" s="10"/>
      <c r="C34" s="10"/>
      <c r="D34" s="27"/>
      <c r="E34" s="11"/>
      <c r="F34" s="38"/>
      <c r="G34" s="11"/>
      <c r="H34" s="13"/>
      <c r="I34" s="11"/>
      <c r="J34" s="14"/>
      <c r="K34" s="11"/>
      <c r="L34" s="14"/>
      <c r="M34" s="41"/>
      <c r="N34" s="32"/>
    </row>
    <row r="35" spans="1:36" s="16" customFormat="1" ht="45" customHeight="1" x14ac:dyDescent="0.25">
      <c r="A35" s="16" t="s">
        <v>40</v>
      </c>
      <c r="D35" s="26">
        <v>198</v>
      </c>
      <c r="E35" s="17"/>
      <c r="F35" s="30">
        <v>4</v>
      </c>
      <c r="G35" s="17"/>
      <c r="H35" s="18" t="s">
        <v>29</v>
      </c>
      <c r="I35" s="17"/>
      <c r="J35" s="19"/>
      <c r="K35" s="17"/>
      <c r="L35" s="19"/>
      <c r="M35" s="30">
        <v>122</v>
      </c>
      <c r="N35" s="33"/>
      <c r="O35" s="17"/>
      <c r="P35" s="19"/>
      <c r="Q35" s="17"/>
      <c r="R35" s="19"/>
      <c r="S35" s="17"/>
      <c r="T35" s="19"/>
      <c r="U35" s="17"/>
      <c r="V35" s="19"/>
      <c r="W35" s="17"/>
      <c r="X35" s="19"/>
      <c r="Y35" s="17"/>
      <c r="Z35" s="19"/>
      <c r="AA35" s="17"/>
      <c r="AB35" s="19"/>
      <c r="AC35" s="17"/>
      <c r="AD35" s="19"/>
      <c r="AE35" s="17"/>
      <c r="AF35" s="19"/>
      <c r="AG35" s="17"/>
      <c r="AH35" s="19"/>
      <c r="AI35" s="17"/>
      <c r="AJ35" s="19"/>
    </row>
    <row r="36" spans="1:36" ht="6.6" customHeight="1" x14ac:dyDescent="0.25">
      <c r="M36" s="34"/>
      <c r="P36" s="6"/>
    </row>
    <row r="37" spans="1:36" s="16" customFormat="1" ht="45" customHeight="1" x14ac:dyDescent="0.25">
      <c r="E37" s="17"/>
      <c r="F37" s="21"/>
      <c r="G37" s="17"/>
      <c r="H37" s="18" t="s">
        <v>30</v>
      </c>
      <c r="I37" s="17"/>
      <c r="J37" s="19"/>
      <c r="K37" s="17"/>
      <c r="L37" s="19"/>
      <c r="M37" s="30">
        <v>33</v>
      </c>
      <c r="N37" s="33"/>
      <c r="O37" s="17"/>
      <c r="P37" s="19"/>
      <c r="Q37" s="17"/>
      <c r="R37" s="19"/>
      <c r="S37" s="17"/>
      <c r="T37" s="19"/>
      <c r="U37" s="17"/>
      <c r="V37" s="19"/>
      <c r="W37" s="17"/>
      <c r="X37" s="19"/>
      <c r="Y37" s="17"/>
      <c r="Z37" s="19"/>
      <c r="AA37" s="17"/>
      <c r="AB37" s="19"/>
      <c r="AC37" s="17"/>
      <c r="AD37" s="19"/>
      <c r="AE37" s="17"/>
      <c r="AF37" s="19"/>
      <c r="AG37" s="17"/>
      <c r="AH37" s="19"/>
      <c r="AI37" s="17"/>
      <c r="AJ37" s="19"/>
    </row>
    <row r="38" spans="1:36" ht="6.6" customHeight="1" x14ac:dyDescent="0.25">
      <c r="M38" s="34"/>
    </row>
    <row r="39" spans="1:36" s="16" customFormat="1" ht="45" customHeight="1" x14ac:dyDescent="0.25">
      <c r="E39" s="17"/>
      <c r="F39" s="21"/>
      <c r="G39" s="17"/>
      <c r="H39" s="20" t="s">
        <v>9</v>
      </c>
      <c r="I39" s="17"/>
      <c r="J39" s="19"/>
      <c r="K39" s="17"/>
      <c r="L39" s="19"/>
      <c r="M39" s="30">
        <v>39</v>
      </c>
      <c r="N39" s="33"/>
      <c r="O39" s="17"/>
      <c r="P39" s="19"/>
      <c r="Q39" s="17"/>
      <c r="R39" s="19"/>
      <c r="S39" s="17"/>
      <c r="T39" s="19"/>
      <c r="U39" s="17"/>
      <c r="V39" s="19"/>
      <c r="W39" s="17"/>
      <c r="X39" s="19"/>
      <c r="Y39" s="17"/>
      <c r="Z39" s="19"/>
      <c r="AA39" s="17"/>
      <c r="AB39" s="19"/>
      <c r="AC39" s="17"/>
      <c r="AD39" s="19"/>
      <c r="AE39" s="17"/>
      <c r="AF39" s="19"/>
      <c r="AG39" s="17"/>
      <c r="AH39" s="19"/>
      <c r="AI39" s="17"/>
      <c r="AJ39" s="19"/>
    </row>
    <row r="40" spans="1:36" ht="6.6" customHeight="1" x14ac:dyDescent="0.25">
      <c r="M40" s="34"/>
    </row>
    <row r="41" spans="1:36" s="16" customFormat="1" ht="45" customHeight="1" x14ac:dyDescent="0.25">
      <c r="E41" s="17"/>
      <c r="F41" s="21"/>
      <c r="G41" s="17"/>
      <c r="H41" s="20" t="s">
        <v>31</v>
      </c>
      <c r="I41" s="17"/>
      <c r="J41" s="19"/>
      <c r="K41" s="17"/>
      <c r="L41" s="19"/>
      <c r="M41" s="30">
        <v>0</v>
      </c>
      <c r="N41" s="33"/>
      <c r="O41" s="17"/>
      <c r="P41" s="19"/>
      <c r="Q41" s="17"/>
      <c r="R41" s="19"/>
      <c r="S41" s="17"/>
      <c r="T41" s="19"/>
      <c r="U41" s="17"/>
      <c r="V41" s="19"/>
      <c r="W41" s="17"/>
      <c r="X41" s="19"/>
      <c r="Y41" s="17"/>
      <c r="Z41" s="19"/>
      <c r="AA41" s="17"/>
      <c r="AB41" s="19"/>
      <c r="AC41" s="17"/>
      <c r="AD41" s="19"/>
      <c r="AE41" s="17"/>
      <c r="AF41" s="19"/>
      <c r="AG41" s="17"/>
      <c r="AH41" s="19"/>
      <c r="AI41" s="17"/>
      <c r="AJ41" s="19"/>
    </row>
    <row r="42" spans="1:36" ht="6.6" customHeight="1" x14ac:dyDescent="0.25">
      <c r="A42" s="10"/>
      <c r="B42" s="10"/>
      <c r="C42" s="10"/>
      <c r="D42" s="10"/>
      <c r="E42" s="11"/>
      <c r="F42" s="12"/>
      <c r="G42" s="11"/>
      <c r="H42" s="13"/>
      <c r="I42" s="11"/>
      <c r="J42" s="14"/>
      <c r="K42" s="11"/>
      <c r="L42" s="14"/>
      <c r="M42" s="36"/>
      <c r="N42" s="32"/>
    </row>
    <row r="43" spans="1:36" s="2" customFormat="1" x14ac:dyDescent="0.25">
      <c r="D43" s="2" t="s">
        <v>11</v>
      </c>
      <c r="E43" s="4"/>
      <c r="F43" s="8" t="s">
        <v>10</v>
      </c>
      <c r="G43" s="4"/>
      <c r="H43" s="7"/>
      <c r="I43" s="4"/>
      <c r="J43" s="5"/>
      <c r="K43" s="4"/>
      <c r="L43" s="5"/>
      <c r="M43" s="35" t="s">
        <v>12</v>
      </c>
      <c r="N43" s="31"/>
      <c r="O43" s="43"/>
      <c r="P43" s="5"/>
      <c r="Q43" s="4"/>
      <c r="R43" s="5"/>
      <c r="S43" s="4"/>
      <c r="T43" s="5"/>
      <c r="U43" s="4"/>
      <c r="V43" s="5"/>
      <c r="W43" s="4"/>
      <c r="X43" s="5"/>
      <c r="Y43" s="4"/>
      <c r="Z43" s="5"/>
      <c r="AA43" s="4"/>
      <c r="AB43" s="5"/>
      <c r="AC43" s="4"/>
      <c r="AD43" s="5"/>
      <c r="AE43" s="4"/>
      <c r="AF43" s="5"/>
      <c r="AG43" s="4"/>
      <c r="AH43" s="5"/>
      <c r="AI43" s="4"/>
      <c r="AJ43" s="5"/>
    </row>
    <row r="44" spans="1:36" ht="45" customHeight="1" x14ac:dyDescent="0.25">
      <c r="D44" s="29">
        <f>SUM(D11:D35)</f>
        <v>307</v>
      </c>
      <c r="F44" s="29">
        <f>SUM(F11:F36)</f>
        <v>10</v>
      </c>
      <c r="M44" s="29">
        <f>SUM(M11:M41)</f>
        <v>297</v>
      </c>
      <c r="O44" s="44"/>
    </row>
  </sheetData>
  <sheetProtection selectLockedCells="1"/>
  <mergeCells count="2">
    <mergeCell ref="A1:N1"/>
    <mergeCell ref="A2:N2"/>
  </mergeCells>
  <printOptions horizontalCentered="1"/>
  <pageMargins left="0.19685039370078741" right="0.19685039370078741" top="0.19685039370078741" bottom="0.59055118110236227" header="0.11811023622047245" footer="0.31496062992125984"/>
  <pageSetup paperSize="8" fitToHeight="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O44"/>
  <sheetViews>
    <sheetView topLeftCell="A25" zoomScaleNormal="100" workbookViewId="0">
      <selection activeCell="N44" sqref="N44"/>
    </sheetView>
  </sheetViews>
  <sheetFormatPr defaultRowHeight="15" x14ac:dyDescent="0.25"/>
  <cols>
    <col min="5" max="5" width="9.140625" style="1"/>
    <col min="6" max="6" width="9.140625" style="9"/>
    <col min="7" max="7" width="9.140625" style="1"/>
    <col min="8" max="8" width="9.140625" style="6"/>
    <col min="9" max="9" width="9.140625" style="1"/>
    <col min="10" max="10" width="9.140625" style="3"/>
    <col min="11" max="11" width="9.140625" style="1"/>
    <col min="12" max="12" width="9.140625" style="3"/>
    <col min="13" max="13" width="9.140625" style="37"/>
    <col min="14" max="14" width="9.140625" style="33"/>
    <col min="15" max="15" width="9.140625" style="1"/>
    <col min="16" max="16" width="9.140625" style="3"/>
    <col min="17" max="17" width="9.140625" style="1"/>
    <col min="18" max="18" width="9.140625" style="3"/>
    <col min="19" max="19" width="9.140625" style="1"/>
    <col min="20" max="20" width="9.140625" style="3"/>
    <col min="21" max="21" width="9.140625" style="1"/>
    <col min="22" max="22" width="9.140625" style="3"/>
    <col min="23" max="23" width="9.140625" style="1"/>
    <col min="24" max="24" width="9.140625" style="3"/>
    <col min="25" max="25" width="9.140625" style="1"/>
    <col min="26" max="26" width="9.140625" style="3"/>
    <col min="27" max="27" width="9.140625" style="1"/>
    <col min="28" max="28" width="9.140625" style="3"/>
    <col min="29" max="29" width="9.140625" style="1"/>
    <col min="30" max="30" width="9.140625" style="3"/>
    <col min="31" max="31" width="9.140625" style="1"/>
    <col min="32" max="32" width="9.140625" style="3"/>
    <col min="33" max="33" width="9.140625" style="1"/>
    <col min="34" max="34" width="9.140625" style="3"/>
    <col min="35" max="35" width="9.140625" style="1"/>
    <col min="36" max="36" width="9.140625" style="3"/>
  </cols>
  <sheetData>
    <row r="1" spans="1:41" s="2" customFormat="1" ht="23.25" x14ac:dyDescent="0.35">
      <c r="A1" s="45" t="s">
        <v>32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15"/>
      <c r="P1" s="40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</row>
    <row r="2" spans="1:41" ht="45" customHeight="1" x14ac:dyDescent="0.25">
      <c r="A2" s="46" t="s">
        <v>47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41" ht="45" customHeight="1" x14ac:dyDescent="0.25">
      <c r="A3" s="16" t="s">
        <v>2</v>
      </c>
      <c r="B3" s="16"/>
      <c r="C3" s="16" t="s">
        <v>13</v>
      </c>
      <c r="D3" s="22">
        <v>195</v>
      </c>
      <c r="E3" s="17"/>
      <c r="F3" s="25" t="s">
        <v>0</v>
      </c>
      <c r="G3" s="17"/>
      <c r="H3" s="16" t="s">
        <v>13</v>
      </c>
      <c r="I3" s="30">
        <v>153</v>
      </c>
      <c r="J3" s="19"/>
      <c r="L3" s="24" t="s">
        <v>15</v>
      </c>
      <c r="M3" s="34" t="s">
        <v>16</v>
      </c>
      <c r="N3" s="30">
        <v>8</v>
      </c>
    </row>
    <row r="4" spans="1:41" ht="6.6" customHeight="1" x14ac:dyDescent="0.25">
      <c r="A4" s="16"/>
      <c r="B4" s="16"/>
      <c r="C4" s="16"/>
      <c r="D4" s="23"/>
      <c r="E4" s="17"/>
      <c r="F4" s="21"/>
      <c r="G4" s="17"/>
      <c r="H4" s="16"/>
      <c r="I4" s="23"/>
      <c r="J4" s="19"/>
      <c r="K4" s="17"/>
      <c r="L4" s="19"/>
      <c r="M4" s="34"/>
      <c r="N4" s="23"/>
    </row>
    <row r="5" spans="1:41" ht="45" customHeight="1" x14ac:dyDescent="0.25">
      <c r="A5" s="16"/>
      <c r="B5" s="16"/>
      <c r="C5" s="16" t="s">
        <v>14</v>
      </c>
      <c r="D5" s="22">
        <v>188</v>
      </c>
      <c r="E5" s="17"/>
      <c r="F5" s="21"/>
      <c r="G5" s="17"/>
      <c r="H5" s="16" t="s">
        <v>14</v>
      </c>
      <c r="I5" s="30">
        <v>129</v>
      </c>
      <c r="J5" s="19"/>
      <c r="K5" s="17"/>
      <c r="L5" s="19"/>
      <c r="M5" s="34" t="s">
        <v>17</v>
      </c>
      <c r="N5" s="30">
        <v>7</v>
      </c>
    </row>
    <row r="6" spans="1:41" ht="6.6" customHeight="1" x14ac:dyDescent="0.25">
      <c r="A6" s="16"/>
      <c r="B6" s="16"/>
      <c r="C6" s="16"/>
      <c r="D6" s="23"/>
      <c r="E6" s="17"/>
      <c r="F6" s="21"/>
      <c r="G6" s="17"/>
      <c r="H6" s="16"/>
      <c r="I6" s="16"/>
      <c r="J6" s="19"/>
      <c r="K6" s="17"/>
      <c r="L6" s="19"/>
      <c r="M6" s="34"/>
      <c r="N6" s="23"/>
    </row>
    <row r="7" spans="1:41" ht="45" customHeight="1" x14ac:dyDescent="0.25">
      <c r="A7" s="16"/>
      <c r="B7" s="16"/>
      <c r="C7" s="16" t="s">
        <v>1</v>
      </c>
      <c r="D7" s="22">
        <f>SUM(D3+D5)</f>
        <v>383</v>
      </c>
      <c r="E7" s="17"/>
      <c r="F7" s="21"/>
      <c r="G7" s="17"/>
      <c r="H7" s="16" t="s">
        <v>1</v>
      </c>
      <c r="I7" s="30">
        <f>SUM(I3:I5)</f>
        <v>282</v>
      </c>
      <c r="J7" s="42">
        <f>SUM(I7/D7)</f>
        <v>0.73629242819843344</v>
      </c>
      <c r="K7" s="17"/>
      <c r="L7" s="19"/>
      <c r="M7" s="34" t="s">
        <v>18</v>
      </c>
      <c r="N7" s="30">
        <v>0</v>
      </c>
    </row>
    <row r="9" spans="1:41" s="2" customFormat="1" x14ac:dyDescent="0.25">
      <c r="A9" s="2" t="s">
        <v>3</v>
      </c>
      <c r="D9" s="2" t="s">
        <v>4</v>
      </c>
      <c r="E9" s="4"/>
      <c r="F9" s="8" t="s">
        <v>5</v>
      </c>
      <c r="G9" s="4"/>
      <c r="H9" s="7" t="s">
        <v>6</v>
      </c>
      <c r="I9" s="4"/>
      <c r="J9" s="5"/>
      <c r="K9" s="4"/>
      <c r="L9" s="5"/>
      <c r="M9" s="35"/>
      <c r="N9" s="31"/>
      <c r="O9" s="4"/>
      <c r="P9" s="5"/>
      <c r="Q9" s="4"/>
      <c r="R9" s="5"/>
      <c r="S9" s="4"/>
      <c r="T9" s="5"/>
      <c r="U9" s="4"/>
      <c r="V9" s="5"/>
      <c r="W9" s="4"/>
      <c r="X9" s="5"/>
      <c r="Y9" s="4"/>
      <c r="Z9" s="5"/>
      <c r="AA9" s="4"/>
      <c r="AB9" s="5"/>
      <c r="AC9" s="4"/>
      <c r="AD9" s="5"/>
      <c r="AE9" s="4"/>
      <c r="AF9" s="5"/>
      <c r="AG9" s="4"/>
      <c r="AH9" s="5"/>
      <c r="AI9" s="4"/>
      <c r="AJ9" s="5"/>
    </row>
    <row r="10" spans="1:41" ht="6.6" customHeight="1" x14ac:dyDescent="0.25">
      <c r="A10" s="10"/>
      <c r="B10" s="10"/>
      <c r="C10" s="10"/>
      <c r="D10" s="10"/>
      <c r="E10" s="11"/>
      <c r="F10" s="12"/>
      <c r="G10" s="11"/>
      <c r="H10" s="13"/>
      <c r="I10" s="11"/>
      <c r="J10" s="14"/>
      <c r="K10" s="11"/>
      <c r="L10" s="14"/>
      <c r="M10" s="36"/>
      <c r="N10" s="32"/>
    </row>
    <row r="11" spans="1:41" s="16" customFormat="1" ht="45" customHeight="1" x14ac:dyDescent="0.25">
      <c r="A11" s="16" t="s">
        <v>33</v>
      </c>
      <c r="D11" s="26">
        <v>16</v>
      </c>
      <c r="E11" s="17"/>
      <c r="F11" s="30">
        <v>3</v>
      </c>
      <c r="G11" s="17"/>
      <c r="H11" s="18" t="s">
        <v>23</v>
      </c>
      <c r="I11" s="17"/>
      <c r="J11" s="19"/>
      <c r="K11" s="17"/>
      <c r="L11" s="19"/>
      <c r="M11" s="30">
        <v>13</v>
      </c>
      <c r="N11" s="33"/>
      <c r="O11" s="17"/>
      <c r="P11" s="19"/>
      <c r="Q11" s="17"/>
      <c r="R11" s="19"/>
      <c r="S11" s="17"/>
      <c r="T11" s="19"/>
      <c r="U11" s="17"/>
      <c r="V11" s="19"/>
      <c r="W11" s="17"/>
      <c r="X11" s="19"/>
      <c r="Y11" s="17"/>
      <c r="Z11" s="19"/>
      <c r="AA11" s="17"/>
      <c r="AB11" s="19"/>
      <c r="AC11" s="17"/>
      <c r="AD11" s="19"/>
      <c r="AE11" s="17"/>
      <c r="AF11" s="19"/>
      <c r="AG11" s="17"/>
      <c r="AH11" s="19"/>
      <c r="AI11" s="17"/>
      <c r="AJ11" s="19"/>
    </row>
    <row r="12" spans="1:41" ht="6.6" customHeight="1" x14ac:dyDescent="0.25">
      <c r="A12" s="10"/>
      <c r="B12" s="10"/>
      <c r="C12" s="10"/>
      <c r="D12" s="27"/>
      <c r="E12" s="11"/>
      <c r="F12" s="38"/>
      <c r="G12" s="11"/>
      <c r="H12" s="13"/>
      <c r="I12" s="11"/>
      <c r="J12" s="14"/>
      <c r="K12" s="11"/>
      <c r="L12" s="14"/>
      <c r="M12" s="41"/>
      <c r="N12" s="32"/>
    </row>
    <row r="13" spans="1:41" ht="45" customHeight="1" x14ac:dyDescent="0.25">
      <c r="A13" s="16" t="s">
        <v>35</v>
      </c>
      <c r="B13" s="16"/>
      <c r="C13" s="16"/>
      <c r="D13" s="26">
        <v>2</v>
      </c>
      <c r="E13" s="17"/>
      <c r="F13" s="30">
        <v>0</v>
      </c>
      <c r="G13" s="17"/>
      <c r="H13" s="18" t="s">
        <v>19</v>
      </c>
      <c r="I13" s="17"/>
      <c r="J13" s="19"/>
      <c r="M13" s="30">
        <v>2</v>
      </c>
    </row>
    <row r="14" spans="1:41" ht="6.6" customHeight="1" x14ac:dyDescent="0.25">
      <c r="A14" s="10"/>
      <c r="B14" s="10"/>
      <c r="C14" s="10"/>
      <c r="D14" s="27"/>
      <c r="E14" s="11"/>
      <c r="F14" s="38"/>
      <c r="G14" s="11"/>
      <c r="H14" s="13"/>
      <c r="I14" s="11"/>
      <c r="J14" s="14"/>
      <c r="K14" s="11"/>
      <c r="L14" s="14"/>
      <c r="M14" s="41"/>
      <c r="N14" s="32"/>
    </row>
    <row r="15" spans="1:41" ht="45" customHeight="1" x14ac:dyDescent="0.25">
      <c r="A15" s="16" t="s">
        <v>41</v>
      </c>
      <c r="B15" s="16"/>
      <c r="C15" s="16"/>
      <c r="D15" s="26">
        <v>38</v>
      </c>
      <c r="E15" s="17"/>
      <c r="F15" s="30">
        <v>3</v>
      </c>
      <c r="G15" s="17"/>
      <c r="H15" s="20" t="s">
        <v>8</v>
      </c>
      <c r="I15" s="17"/>
      <c r="J15" s="19"/>
      <c r="M15" s="30">
        <v>35</v>
      </c>
    </row>
    <row r="16" spans="1:41" ht="6.6" customHeight="1" x14ac:dyDescent="0.25">
      <c r="A16" s="10"/>
      <c r="B16" s="10"/>
      <c r="C16" s="10"/>
      <c r="D16" s="27"/>
      <c r="E16" s="11"/>
      <c r="F16" s="38"/>
      <c r="G16" s="11"/>
      <c r="H16" s="13"/>
      <c r="I16" s="11"/>
      <c r="J16" s="14"/>
      <c r="K16" s="11"/>
      <c r="L16" s="14"/>
      <c r="M16" s="41"/>
      <c r="N16" s="32"/>
    </row>
    <row r="17" spans="1:14" ht="45" customHeight="1" x14ac:dyDescent="0.25">
      <c r="A17" s="16" t="s">
        <v>39</v>
      </c>
      <c r="B17" s="16"/>
      <c r="C17" s="16"/>
      <c r="D17" s="26">
        <v>1</v>
      </c>
      <c r="E17" s="17"/>
      <c r="F17" s="30">
        <v>0</v>
      </c>
      <c r="G17" s="17"/>
      <c r="H17" s="20" t="s">
        <v>21</v>
      </c>
      <c r="I17" s="17"/>
      <c r="J17" s="19"/>
      <c r="K17" s="17"/>
      <c r="M17" s="30">
        <v>1</v>
      </c>
    </row>
    <row r="18" spans="1:14" ht="6.6" customHeight="1" x14ac:dyDescent="0.25">
      <c r="A18" s="10"/>
      <c r="B18" s="10"/>
      <c r="C18" s="10"/>
      <c r="D18" s="27"/>
      <c r="E18" s="11"/>
      <c r="F18" s="38"/>
      <c r="G18" s="11"/>
      <c r="H18" s="13"/>
      <c r="I18" s="11"/>
      <c r="J18" s="14"/>
      <c r="K18" s="11"/>
      <c r="L18" s="14"/>
      <c r="M18" s="41"/>
      <c r="N18" s="32"/>
    </row>
    <row r="19" spans="1:14" ht="45" customHeight="1" x14ac:dyDescent="0.25">
      <c r="A19" s="16" t="s">
        <v>38</v>
      </c>
      <c r="B19" s="16"/>
      <c r="C19" s="16"/>
      <c r="D19" s="26">
        <v>52</v>
      </c>
      <c r="E19" s="17"/>
      <c r="F19" s="30">
        <v>2</v>
      </c>
      <c r="G19" s="17"/>
      <c r="H19" s="18" t="s">
        <v>27</v>
      </c>
      <c r="I19" s="17"/>
      <c r="J19" s="19"/>
      <c r="K19" s="17"/>
      <c r="L19" s="19"/>
      <c r="M19" s="30">
        <v>9</v>
      </c>
    </row>
    <row r="20" spans="1:14" ht="6.6" customHeight="1" x14ac:dyDescent="0.25">
      <c r="D20" s="28"/>
      <c r="F20" s="39"/>
      <c r="M20" s="34"/>
    </row>
    <row r="21" spans="1:14" ht="45" customHeight="1" x14ac:dyDescent="0.25">
      <c r="D21" s="28"/>
      <c r="F21" s="39"/>
      <c r="H21" s="20" t="s">
        <v>7</v>
      </c>
      <c r="I21" s="17"/>
      <c r="J21" s="19"/>
      <c r="K21" s="17"/>
      <c r="L21" s="19"/>
      <c r="M21" s="30">
        <v>5</v>
      </c>
    </row>
    <row r="22" spans="1:14" ht="6.6" customHeight="1" x14ac:dyDescent="0.25">
      <c r="D22" s="28"/>
      <c r="F22" s="39"/>
      <c r="M22" s="34"/>
    </row>
    <row r="23" spans="1:14" ht="45" customHeight="1" x14ac:dyDescent="0.25">
      <c r="D23" s="28"/>
      <c r="F23" s="39"/>
      <c r="H23" s="20" t="s">
        <v>22</v>
      </c>
      <c r="I23" s="17"/>
      <c r="J23" s="19"/>
      <c r="K23" s="17"/>
      <c r="L23" s="19"/>
      <c r="M23" s="30">
        <v>0</v>
      </c>
    </row>
    <row r="24" spans="1:14" ht="6.6" customHeight="1" x14ac:dyDescent="0.25">
      <c r="D24" s="28"/>
      <c r="F24" s="39"/>
      <c r="M24" s="34"/>
    </row>
    <row r="25" spans="1:14" ht="45" customHeight="1" x14ac:dyDescent="0.25">
      <c r="D25" s="28"/>
      <c r="F25" s="39"/>
      <c r="H25" s="18" t="s">
        <v>28</v>
      </c>
      <c r="I25" s="17"/>
      <c r="J25" s="19"/>
      <c r="K25" s="17"/>
      <c r="L25" s="19"/>
      <c r="M25" s="30">
        <v>36</v>
      </c>
    </row>
    <row r="26" spans="1:14" ht="6.6" customHeight="1" x14ac:dyDescent="0.25">
      <c r="A26" s="10"/>
      <c r="B26" s="10"/>
      <c r="C26" s="10"/>
      <c r="D26" s="27"/>
      <c r="E26" s="11"/>
      <c r="F26" s="38"/>
      <c r="G26" s="11"/>
      <c r="H26" s="13"/>
      <c r="I26" s="11"/>
      <c r="J26" s="14"/>
      <c r="K26" s="11"/>
      <c r="L26" s="14"/>
      <c r="M26" s="41"/>
      <c r="N26" s="32"/>
    </row>
    <row r="27" spans="1:14" ht="45" customHeight="1" x14ac:dyDescent="0.25">
      <c r="A27" s="16" t="s">
        <v>42</v>
      </c>
      <c r="B27" s="16"/>
      <c r="C27" s="16"/>
      <c r="D27" s="26">
        <v>12</v>
      </c>
      <c r="E27" s="17"/>
      <c r="F27" s="30">
        <v>2</v>
      </c>
      <c r="G27" s="17"/>
      <c r="H27" s="20" t="s">
        <v>20</v>
      </c>
      <c r="I27" s="17"/>
      <c r="J27" s="19"/>
      <c r="K27" s="17"/>
      <c r="M27" s="30">
        <v>10</v>
      </c>
    </row>
    <row r="28" spans="1:14" ht="6.6" customHeight="1" x14ac:dyDescent="0.25">
      <c r="A28" s="10"/>
      <c r="B28" s="10"/>
      <c r="C28" s="10"/>
      <c r="D28" s="27"/>
      <c r="E28" s="11"/>
      <c r="F28" s="38"/>
      <c r="G28" s="11"/>
      <c r="H28" s="13"/>
      <c r="I28" s="11"/>
      <c r="J28" s="14"/>
      <c r="K28" s="11"/>
      <c r="L28" s="14"/>
      <c r="M28" s="41"/>
      <c r="N28" s="32"/>
    </row>
    <row r="29" spans="1:14" ht="45" customHeight="1" x14ac:dyDescent="0.25">
      <c r="A29" s="16" t="s">
        <v>36</v>
      </c>
      <c r="B29" s="16"/>
      <c r="C29" s="16"/>
      <c r="D29" s="26">
        <v>0</v>
      </c>
      <c r="E29" s="17"/>
      <c r="F29" s="30">
        <v>0</v>
      </c>
      <c r="G29" s="17"/>
      <c r="H29" s="18" t="s">
        <v>25</v>
      </c>
      <c r="I29" s="17"/>
      <c r="J29" s="19"/>
      <c r="K29" s="17"/>
      <c r="L29" s="19"/>
      <c r="M29" s="30">
        <v>0</v>
      </c>
    </row>
    <row r="30" spans="1:14" ht="6.6" customHeight="1" x14ac:dyDescent="0.25">
      <c r="A30" s="10"/>
      <c r="B30" s="10"/>
      <c r="C30" s="10"/>
      <c r="D30" s="27"/>
      <c r="E30" s="11"/>
      <c r="F30" s="38"/>
      <c r="G30" s="11"/>
      <c r="H30" s="13"/>
      <c r="I30" s="11"/>
      <c r="J30" s="14"/>
      <c r="K30" s="11"/>
      <c r="L30" s="14"/>
      <c r="M30" s="41"/>
      <c r="N30" s="32"/>
    </row>
    <row r="31" spans="1:14" ht="45" customHeight="1" x14ac:dyDescent="0.25">
      <c r="A31" s="16" t="s">
        <v>34</v>
      </c>
      <c r="B31" s="16"/>
      <c r="C31" s="16"/>
      <c r="D31" s="26">
        <v>5</v>
      </c>
      <c r="E31" s="17"/>
      <c r="F31" s="30">
        <v>0</v>
      </c>
      <c r="G31" s="17"/>
      <c r="H31" s="18" t="s">
        <v>24</v>
      </c>
      <c r="I31" s="17"/>
      <c r="J31" s="19"/>
      <c r="K31" s="17"/>
      <c r="M31" s="30">
        <v>5</v>
      </c>
    </row>
    <row r="32" spans="1:14" ht="6.6" customHeight="1" x14ac:dyDescent="0.25">
      <c r="A32" s="10"/>
      <c r="B32" s="10"/>
      <c r="C32" s="10"/>
      <c r="D32" s="27"/>
      <c r="E32" s="11"/>
      <c r="F32" s="38"/>
      <c r="G32" s="11"/>
      <c r="H32" s="13"/>
      <c r="I32" s="11"/>
      <c r="J32" s="14"/>
      <c r="K32" s="11"/>
      <c r="L32" s="14"/>
      <c r="M32" s="41"/>
      <c r="N32" s="32"/>
    </row>
    <row r="33" spans="1:36" s="16" customFormat="1" ht="45" customHeight="1" x14ac:dyDescent="0.25">
      <c r="A33" s="16" t="s">
        <v>37</v>
      </c>
      <c r="D33" s="26">
        <v>5</v>
      </c>
      <c r="E33" s="17"/>
      <c r="F33" s="30">
        <v>0</v>
      </c>
      <c r="G33" s="17"/>
      <c r="H33" s="18" t="s">
        <v>26</v>
      </c>
      <c r="I33" s="17"/>
      <c r="J33" s="19"/>
      <c r="K33" s="17"/>
      <c r="L33" s="19"/>
      <c r="M33" s="30">
        <v>5</v>
      </c>
      <c r="N33" s="33"/>
      <c r="O33" s="17"/>
      <c r="P33" s="19"/>
      <c r="Q33" s="17"/>
      <c r="R33" s="19"/>
      <c r="S33" s="17"/>
      <c r="T33" s="19"/>
      <c r="U33" s="17"/>
      <c r="V33" s="19"/>
      <c r="W33" s="17"/>
      <c r="X33" s="19"/>
      <c r="Y33" s="17"/>
      <c r="Z33" s="19"/>
      <c r="AA33" s="17"/>
      <c r="AB33" s="19"/>
      <c r="AC33" s="17"/>
      <c r="AD33" s="19"/>
      <c r="AE33" s="17"/>
      <c r="AF33" s="19"/>
      <c r="AG33" s="17"/>
      <c r="AH33" s="19"/>
      <c r="AI33" s="17"/>
      <c r="AJ33" s="19"/>
    </row>
    <row r="34" spans="1:36" ht="6.6" customHeight="1" x14ac:dyDescent="0.25">
      <c r="A34" s="10"/>
      <c r="B34" s="10"/>
      <c r="C34" s="10"/>
      <c r="D34" s="27"/>
      <c r="E34" s="11"/>
      <c r="F34" s="38"/>
      <c r="G34" s="11"/>
      <c r="H34" s="13"/>
      <c r="I34" s="11"/>
      <c r="J34" s="14"/>
      <c r="K34" s="11"/>
      <c r="L34" s="14"/>
      <c r="M34" s="41"/>
      <c r="N34" s="32"/>
    </row>
    <row r="35" spans="1:36" s="16" customFormat="1" ht="45" customHeight="1" x14ac:dyDescent="0.25">
      <c r="A35" s="16" t="s">
        <v>40</v>
      </c>
      <c r="D35" s="26">
        <v>134</v>
      </c>
      <c r="E35" s="17"/>
      <c r="F35" s="30">
        <v>2</v>
      </c>
      <c r="G35" s="17"/>
      <c r="H35" s="18" t="s">
        <v>29</v>
      </c>
      <c r="I35" s="17"/>
      <c r="J35" s="19"/>
      <c r="K35" s="17"/>
      <c r="L35" s="19"/>
      <c r="M35" s="30">
        <v>93</v>
      </c>
      <c r="N35" s="33"/>
      <c r="O35" s="17"/>
      <c r="P35" s="19"/>
      <c r="Q35" s="17"/>
      <c r="R35" s="19"/>
      <c r="S35" s="17"/>
      <c r="T35" s="19"/>
      <c r="U35" s="17"/>
      <c r="V35" s="19"/>
      <c r="W35" s="17"/>
      <c r="X35" s="19"/>
      <c r="Y35" s="17"/>
      <c r="Z35" s="19"/>
      <c r="AA35" s="17"/>
      <c r="AB35" s="19"/>
      <c r="AC35" s="17"/>
      <c r="AD35" s="19"/>
      <c r="AE35" s="17"/>
      <c r="AF35" s="19"/>
      <c r="AG35" s="17"/>
      <c r="AH35" s="19"/>
      <c r="AI35" s="17"/>
      <c r="AJ35" s="19"/>
    </row>
    <row r="36" spans="1:36" ht="6.6" customHeight="1" x14ac:dyDescent="0.25">
      <c r="M36" s="34"/>
      <c r="P36" s="6"/>
    </row>
    <row r="37" spans="1:36" s="16" customFormat="1" ht="45" customHeight="1" x14ac:dyDescent="0.25">
      <c r="E37" s="17"/>
      <c r="F37" s="21"/>
      <c r="G37" s="17"/>
      <c r="H37" s="18" t="s">
        <v>30</v>
      </c>
      <c r="I37" s="17"/>
      <c r="J37" s="19"/>
      <c r="K37" s="17"/>
      <c r="L37" s="19"/>
      <c r="M37" s="30">
        <v>19</v>
      </c>
      <c r="N37" s="33"/>
      <c r="O37" s="17"/>
      <c r="P37" s="19"/>
      <c r="Q37" s="17"/>
      <c r="R37" s="19"/>
      <c r="S37" s="17"/>
      <c r="T37" s="19"/>
      <c r="U37" s="17"/>
      <c r="V37" s="19"/>
      <c r="W37" s="17"/>
      <c r="X37" s="19"/>
      <c r="Y37" s="17"/>
      <c r="Z37" s="19"/>
      <c r="AA37" s="17"/>
      <c r="AB37" s="19"/>
      <c r="AC37" s="17"/>
      <c r="AD37" s="19"/>
      <c r="AE37" s="17"/>
      <c r="AF37" s="19"/>
      <c r="AG37" s="17"/>
      <c r="AH37" s="19"/>
      <c r="AI37" s="17"/>
      <c r="AJ37" s="19"/>
    </row>
    <row r="38" spans="1:36" ht="6.6" customHeight="1" x14ac:dyDescent="0.25">
      <c r="M38" s="34"/>
    </row>
    <row r="39" spans="1:36" s="16" customFormat="1" ht="45" customHeight="1" x14ac:dyDescent="0.25">
      <c r="E39" s="17"/>
      <c r="F39" s="21"/>
      <c r="G39" s="17"/>
      <c r="H39" s="20" t="s">
        <v>9</v>
      </c>
      <c r="I39" s="17"/>
      <c r="J39" s="19"/>
      <c r="K39" s="17"/>
      <c r="L39" s="19"/>
      <c r="M39" s="30">
        <v>19</v>
      </c>
      <c r="N39" s="33"/>
      <c r="O39" s="17"/>
      <c r="P39" s="19"/>
      <c r="Q39" s="17"/>
      <c r="R39" s="19"/>
      <c r="S39" s="17"/>
      <c r="T39" s="19"/>
      <c r="U39" s="17"/>
      <c r="V39" s="19"/>
      <c r="W39" s="17"/>
      <c r="X39" s="19"/>
      <c r="Y39" s="17"/>
      <c r="Z39" s="19"/>
      <c r="AA39" s="17"/>
      <c r="AB39" s="19"/>
      <c r="AC39" s="17"/>
      <c r="AD39" s="19"/>
      <c r="AE39" s="17"/>
      <c r="AF39" s="19"/>
      <c r="AG39" s="17"/>
      <c r="AH39" s="19"/>
      <c r="AI39" s="17"/>
      <c r="AJ39" s="19"/>
    </row>
    <row r="40" spans="1:36" ht="6.6" customHeight="1" x14ac:dyDescent="0.25">
      <c r="M40" s="34"/>
    </row>
    <row r="41" spans="1:36" s="16" customFormat="1" ht="45" customHeight="1" x14ac:dyDescent="0.25">
      <c r="E41" s="17"/>
      <c r="F41" s="21"/>
      <c r="G41" s="17"/>
      <c r="H41" s="20" t="s">
        <v>31</v>
      </c>
      <c r="I41" s="17"/>
      <c r="J41" s="19"/>
      <c r="K41" s="17"/>
      <c r="L41" s="19"/>
      <c r="M41" s="30">
        <v>1</v>
      </c>
      <c r="N41" s="33"/>
      <c r="O41" s="17"/>
      <c r="P41" s="19"/>
      <c r="Q41" s="17"/>
      <c r="R41" s="19"/>
      <c r="S41" s="17"/>
      <c r="T41" s="19"/>
      <c r="U41" s="17"/>
      <c r="V41" s="19"/>
      <c r="W41" s="17"/>
      <c r="X41" s="19"/>
      <c r="Y41" s="17"/>
      <c r="Z41" s="19"/>
      <c r="AA41" s="17"/>
      <c r="AB41" s="19"/>
      <c r="AC41" s="17"/>
      <c r="AD41" s="19"/>
      <c r="AE41" s="17"/>
      <c r="AF41" s="19"/>
      <c r="AG41" s="17"/>
      <c r="AH41" s="19"/>
      <c r="AI41" s="17"/>
      <c r="AJ41" s="19"/>
    </row>
    <row r="42" spans="1:36" ht="6.6" customHeight="1" x14ac:dyDescent="0.25">
      <c r="A42" s="10"/>
      <c r="B42" s="10"/>
      <c r="C42" s="10"/>
      <c r="D42" s="10"/>
      <c r="E42" s="11"/>
      <c r="F42" s="12"/>
      <c r="G42" s="11"/>
      <c r="H42" s="13"/>
      <c r="I42" s="11"/>
      <c r="J42" s="14"/>
      <c r="K42" s="11"/>
      <c r="L42" s="14"/>
      <c r="M42" s="36"/>
      <c r="N42" s="32"/>
    </row>
    <row r="43" spans="1:36" s="2" customFormat="1" x14ac:dyDescent="0.25">
      <c r="D43" s="2" t="s">
        <v>11</v>
      </c>
      <c r="E43" s="4"/>
      <c r="F43" s="8" t="s">
        <v>10</v>
      </c>
      <c r="G43" s="4"/>
      <c r="H43" s="7"/>
      <c r="I43" s="4"/>
      <c r="J43" s="5"/>
      <c r="K43" s="4"/>
      <c r="L43" s="5"/>
      <c r="M43" s="35" t="s">
        <v>12</v>
      </c>
      <c r="N43" s="31"/>
      <c r="O43" s="43"/>
      <c r="P43" s="5"/>
      <c r="Q43" s="4"/>
      <c r="R43" s="5"/>
      <c r="S43" s="4"/>
      <c r="T43" s="5"/>
      <c r="U43" s="4"/>
      <c r="V43" s="5"/>
      <c r="W43" s="4"/>
      <c r="X43" s="5"/>
      <c r="Y43" s="4"/>
      <c r="Z43" s="5"/>
      <c r="AA43" s="4"/>
      <c r="AB43" s="5"/>
      <c r="AC43" s="4"/>
      <c r="AD43" s="5"/>
      <c r="AE43" s="4"/>
      <c r="AF43" s="5"/>
      <c r="AG43" s="4"/>
      <c r="AH43" s="5"/>
      <c r="AI43" s="4"/>
      <c r="AJ43" s="5"/>
    </row>
    <row r="44" spans="1:36" ht="45" customHeight="1" x14ac:dyDescent="0.25">
      <c r="D44" s="29">
        <f>SUM(D11:D35)</f>
        <v>265</v>
      </c>
      <c r="F44" s="29">
        <f>SUM(F11:F36)</f>
        <v>12</v>
      </c>
      <c r="M44" s="29">
        <f>SUM(M11:M41)</f>
        <v>253</v>
      </c>
      <c r="O44" s="44"/>
    </row>
  </sheetData>
  <sheetProtection selectLockedCells="1"/>
  <mergeCells count="2">
    <mergeCell ref="A1:N1"/>
    <mergeCell ref="A2:N2"/>
  </mergeCells>
  <printOptions horizontalCentered="1"/>
  <pageMargins left="0.19685039370078741" right="0.19685039370078741" top="0.19685039370078741" bottom="0.59055118110236227" header="0.11811023622047245" footer="0.31496062992125984"/>
  <pageSetup paperSize="8" fitToHeight="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O44"/>
  <sheetViews>
    <sheetView topLeftCell="A28" zoomScaleNormal="100" workbookViewId="0">
      <selection activeCell="O41" sqref="O41"/>
    </sheetView>
  </sheetViews>
  <sheetFormatPr defaultRowHeight="15" x14ac:dyDescent="0.25"/>
  <cols>
    <col min="5" max="5" width="9.140625" style="1"/>
    <col min="6" max="6" width="9.140625" style="9"/>
    <col min="7" max="7" width="9.140625" style="1"/>
    <col min="8" max="8" width="9.140625" style="6"/>
    <col min="9" max="9" width="9.140625" style="1"/>
    <col min="10" max="10" width="9.140625" style="3"/>
    <col min="11" max="11" width="9.140625" style="1"/>
    <col min="12" max="12" width="9.140625" style="3"/>
    <col min="13" max="13" width="9.140625" style="37"/>
    <col min="14" max="14" width="9.140625" style="33"/>
    <col min="15" max="15" width="9.140625" style="1"/>
    <col min="16" max="16" width="9.140625" style="3"/>
    <col min="17" max="17" width="9.140625" style="1"/>
    <col min="18" max="18" width="9.140625" style="3"/>
    <col min="19" max="19" width="9.140625" style="1"/>
    <col min="20" max="20" width="9.140625" style="3"/>
    <col min="21" max="21" width="9.140625" style="1"/>
    <col min="22" max="22" width="9.140625" style="3"/>
    <col min="23" max="23" width="9.140625" style="1"/>
    <col min="24" max="24" width="9.140625" style="3"/>
    <col min="25" max="25" width="9.140625" style="1"/>
    <col min="26" max="26" width="9.140625" style="3"/>
    <col min="27" max="27" width="9.140625" style="1"/>
    <col min="28" max="28" width="9.140625" style="3"/>
    <col min="29" max="29" width="9.140625" style="1"/>
    <col min="30" max="30" width="9.140625" style="3"/>
    <col min="31" max="31" width="9.140625" style="1"/>
    <col min="32" max="32" width="9.140625" style="3"/>
    <col min="33" max="33" width="9.140625" style="1"/>
    <col min="34" max="34" width="9.140625" style="3"/>
    <col min="35" max="35" width="9.140625" style="1"/>
    <col min="36" max="36" width="9.140625" style="3"/>
  </cols>
  <sheetData>
    <row r="1" spans="1:41" s="2" customFormat="1" ht="23.25" x14ac:dyDescent="0.35">
      <c r="A1" s="45" t="s">
        <v>32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15"/>
      <c r="P1" s="40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</row>
    <row r="2" spans="1:41" ht="45" customHeight="1" x14ac:dyDescent="0.25">
      <c r="A2" s="46" t="s">
        <v>48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41" ht="45" customHeight="1" x14ac:dyDescent="0.25">
      <c r="A3" s="16" t="s">
        <v>2</v>
      </c>
      <c r="B3" s="16"/>
      <c r="C3" s="16" t="s">
        <v>13</v>
      </c>
      <c r="D3" s="22">
        <v>149</v>
      </c>
      <c r="E3" s="17"/>
      <c r="F3" s="25" t="s">
        <v>0</v>
      </c>
      <c r="G3" s="17"/>
      <c r="H3" s="16" t="s">
        <v>13</v>
      </c>
      <c r="I3" s="30">
        <v>96</v>
      </c>
      <c r="J3" s="19"/>
      <c r="L3" s="24" t="s">
        <v>15</v>
      </c>
      <c r="M3" s="34" t="s">
        <v>16</v>
      </c>
      <c r="N3" s="30">
        <v>3</v>
      </c>
    </row>
    <row r="4" spans="1:41" ht="6.6" customHeight="1" x14ac:dyDescent="0.25">
      <c r="A4" s="16"/>
      <c r="B4" s="16"/>
      <c r="C4" s="16"/>
      <c r="D4" s="23"/>
      <c r="E4" s="17"/>
      <c r="F4" s="21"/>
      <c r="G4" s="17"/>
      <c r="H4" s="16"/>
      <c r="I4" s="23"/>
      <c r="J4" s="19"/>
      <c r="K4" s="17"/>
      <c r="L4" s="19"/>
      <c r="M4" s="34"/>
      <c r="N4" s="23"/>
    </row>
    <row r="5" spans="1:41" ht="45" customHeight="1" x14ac:dyDescent="0.25">
      <c r="A5" s="16"/>
      <c r="B5" s="16"/>
      <c r="C5" s="16" t="s">
        <v>14</v>
      </c>
      <c r="D5" s="22">
        <v>152</v>
      </c>
      <c r="E5" s="17"/>
      <c r="F5" s="21"/>
      <c r="G5" s="17"/>
      <c r="H5" s="16" t="s">
        <v>14</v>
      </c>
      <c r="I5" s="30">
        <v>90</v>
      </c>
      <c r="J5" s="19"/>
      <c r="K5" s="17"/>
      <c r="L5" s="19"/>
      <c r="M5" s="34" t="s">
        <v>17</v>
      </c>
      <c r="N5" s="30">
        <v>5</v>
      </c>
    </row>
    <row r="6" spans="1:41" ht="6.6" customHeight="1" x14ac:dyDescent="0.25">
      <c r="A6" s="16"/>
      <c r="B6" s="16"/>
      <c r="C6" s="16"/>
      <c r="D6" s="23"/>
      <c r="E6" s="17"/>
      <c r="F6" s="21"/>
      <c r="G6" s="17"/>
      <c r="H6" s="16"/>
      <c r="I6" s="16"/>
      <c r="J6" s="19"/>
      <c r="K6" s="17"/>
      <c r="L6" s="19"/>
      <c r="M6" s="34"/>
      <c r="N6" s="23"/>
    </row>
    <row r="7" spans="1:41" ht="45" customHeight="1" x14ac:dyDescent="0.25">
      <c r="A7" s="16"/>
      <c r="B7" s="16"/>
      <c r="C7" s="16" t="s">
        <v>1</v>
      </c>
      <c r="D7" s="22">
        <f>SUM(D3+D5)</f>
        <v>301</v>
      </c>
      <c r="E7" s="17"/>
      <c r="F7" s="21"/>
      <c r="G7" s="17"/>
      <c r="H7" s="16" t="s">
        <v>1</v>
      </c>
      <c r="I7" s="30">
        <f>SUM(I3:I5)</f>
        <v>186</v>
      </c>
      <c r="J7" s="42">
        <f>SUM(I7/D7)</f>
        <v>0.61794019933554822</v>
      </c>
      <c r="K7" s="17"/>
      <c r="L7" s="19"/>
      <c r="M7" s="34" t="s">
        <v>18</v>
      </c>
      <c r="N7" s="30">
        <v>0</v>
      </c>
    </row>
    <row r="9" spans="1:41" s="2" customFormat="1" x14ac:dyDescent="0.25">
      <c r="A9" s="2" t="s">
        <v>3</v>
      </c>
      <c r="D9" s="2" t="s">
        <v>4</v>
      </c>
      <c r="E9" s="4"/>
      <c r="F9" s="8" t="s">
        <v>5</v>
      </c>
      <c r="G9" s="4"/>
      <c r="H9" s="7" t="s">
        <v>6</v>
      </c>
      <c r="I9" s="4"/>
      <c r="J9" s="5"/>
      <c r="K9" s="4"/>
      <c r="L9" s="5"/>
      <c r="M9" s="35"/>
      <c r="N9" s="31"/>
      <c r="O9" s="4"/>
      <c r="P9" s="5"/>
      <c r="Q9" s="4"/>
      <c r="R9" s="5"/>
      <c r="S9" s="4"/>
      <c r="T9" s="5"/>
      <c r="U9" s="4"/>
      <c r="V9" s="5"/>
      <c r="W9" s="4"/>
      <c r="X9" s="5"/>
      <c r="Y9" s="4"/>
      <c r="Z9" s="5"/>
      <c r="AA9" s="4"/>
      <c r="AB9" s="5"/>
      <c r="AC9" s="4"/>
      <c r="AD9" s="5"/>
      <c r="AE9" s="4"/>
      <c r="AF9" s="5"/>
      <c r="AG9" s="4"/>
      <c r="AH9" s="5"/>
      <c r="AI9" s="4"/>
      <c r="AJ9" s="5"/>
    </row>
    <row r="10" spans="1:41" ht="6.6" customHeight="1" x14ac:dyDescent="0.25">
      <c r="A10" s="10"/>
      <c r="B10" s="10"/>
      <c r="C10" s="10"/>
      <c r="D10" s="10"/>
      <c r="E10" s="11"/>
      <c r="F10" s="12"/>
      <c r="G10" s="11"/>
      <c r="H10" s="13"/>
      <c r="I10" s="11"/>
      <c r="J10" s="14"/>
      <c r="K10" s="11"/>
      <c r="L10" s="14"/>
      <c r="M10" s="36"/>
      <c r="N10" s="32"/>
    </row>
    <row r="11" spans="1:41" s="16" customFormat="1" ht="45" customHeight="1" x14ac:dyDescent="0.25">
      <c r="A11" s="16" t="s">
        <v>33</v>
      </c>
      <c r="D11" s="26">
        <v>7</v>
      </c>
      <c r="E11" s="17"/>
      <c r="F11" s="30">
        <v>0</v>
      </c>
      <c r="G11" s="17"/>
      <c r="H11" s="18" t="s">
        <v>23</v>
      </c>
      <c r="I11" s="17"/>
      <c r="J11" s="19"/>
      <c r="K11" s="17"/>
      <c r="L11" s="19"/>
      <c r="M11" s="30">
        <v>7</v>
      </c>
      <c r="N11" s="33"/>
      <c r="O11" s="17"/>
      <c r="P11" s="19"/>
      <c r="Q11" s="17"/>
      <c r="R11" s="19"/>
      <c r="S11" s="17"/>
      <c r="T11" s="19"/>
      <c r="U11" s="17"/>
      <c r="V11" s="19"/>
      <c r="W11" s="17"/>
      <c r="X11" s="19"/>
      <c r="Y11" s="17"/>
      <c r="Z11" s="19"/>
      <c r="AA11" s="17"/>
      <c r="AB11" s="19"/>
      <c r="AC11" s="17"/>
      <c r="AD11" s="19"/>
      <c r="AE11" s="17"/>
      <c r="AF11" s="19"/>
      <c r="AG11" s="17"/>
      <c r="AH11" s="19"/>
      <c r="AI11" s="17"/>
      <c r="AJ11" s="19"/>
    </row>
    <row r="12" spans="1:41" ht="6.6" customHeight="1" x14ac:dyDescent="0.25">
      <c r="A12" s="10"/>
      <c r="B12" s="10"/>
      <c r="C12" s="10"/>
      <c r="D12" s="27"/>
      <c r="E12" s="11"/>
      <c r="F12" s="38"/>
      <c r="G12" s="11"/>
      <c r="H12" s="13"/>
      <c r="I12" s="11"/>
      <c r="J12" s="14"/>
      <c r="K12" s="11"/>
      <c r="L12" s="14"/>
      <c r="M12" s="41"/>
      <c r="N12" s="32"/>
    </row>
    <row r="13" spans="1:41" ht="45" customHeight="1" x14ac:dyDescent="0.25">
      <c r="A13" s="16" t="s">
        <v>35</v>
      </c>
      <c r="B13" s="16"/>
      <c r="C13" s="16"/>
      <c r="D13" s="26">
        <v>6</v>
      </c>
      <c r="E13" s="17"/>
      <c r="F13" s="30">
        <v>0</v>
      </c>
      <c r="G13" s="17"/>
      <c r="H13" s="18" t="s">
        <v>19</v>
      </c>
      <c r="I13" s="17"/>
      <c r="J13" s="19"/>
      <c r="M13" s="30">
        <v>6</v>
      </c>
    </row>
    <row r="14" spans="1:41" ht="6.6" customHeight="1" x14ac:dyDescent="0.25">
      <c r="A14" s="10"/>
      <c r="B14" s="10"/>
      <c r="C14" s="10"/>
      <c r="D14" s="27"/>
      <c r="E14" s="11"/>
      <c r="F14" s="38"/>
      <c r="G14" s="11"/>
      <c r="H14" s="13"/>
      <c r="I14" s="11"/>
      <c r="J14" s="14"/>
      <c r="K14" s="11"/>
      <c r="L14" s="14"/>
      <c r="M14" s="41"/>
      <c r="N14" s="32"/>
    </row>
    <row r="15" spans="1:41" ht="45" customHeight="1" x14ac:dyDescent="0.25">
      <c r="A15" s="16" t="s">
        <v>41</v>
      </c>
      <c r="B15" s="16"/>
      <c r="C15" s="16"/>
      <c r="D15" s="26">
        <v>12</v>
      </c>
      <c r="E15" s="17"/>
      <c r="F15" s="30">
        <v>0</v>
      </c>
      <c r="G15" s="17"/>
      <c r="H15" s="20" t="s">
        <v>8</v>
      </c>
      <c r="I15" s="17"/>
      <c r="J15" s="19"/>
      <c r="M15" s="30">
        <v>12</v>
      </c>
    </row>
    <row r="16" spans="1:41" ht="6.6" customHeight="1" x14ac:dyDescent="0.25">
      <c r="A16" s="10"/>
      <c r="B16" s="10"/>
      <c r="C16" s="10"/>
      <c r="D16" s="27"/>
      <c r="E16" s="11"/>
      <c r="F16" s="38"/>
      <c r="G16" s="11"/>
      <c r="H16" s="13"/>
      <c r="I16" s="11"/>
      <c r="J16" s="14"/>
      <c r="K16" s="11"/>
      <c r="L16" s="14"/>
      <c r="M16" s="41"/>
      <c r="N16" s="32"/>
    </row>
    <row r="17" spans="1:14" ht="45" customHeight="1" x14ac:dyDescent="0.25">
      <c r="A17" s="16" t="s">
        <v>39</v>
      </c>
      <c r="B17" s="16"/>
      <c r="C17" s="16"/>
      <c r="D17" s="26">
        <v>1</v>
      </c>
      <c r="E17" s="17"/>
      <c r="F17" s="30">
        <v>0</v>
      </c>
      <c r="G17" s="17"/>
      <c r="H17" s="20" t="s">
        <v>21</v>
      </c>
      <c r="I17" s="17"/>
      <c r="J17" s="19"/>
      <c r="K17" s="17"/>
      <c r="M17" s="30">
        <v>1</v>
      </c>
    </row>
    <row r="18" spans="1:14" ht="6.6" customHeight="1" x14ac:dyDescent="0.25">
      <c r="A18" s="10"/>
      <c r="B18" s="10"/>
      <c r="C18" s="10"/>
      <c r="D18" s="27"/>
      <c r="E18" s="11"/>
      <c r="F18" s="38"/>
      <c r="G18" s="11"/>
      <c r="H18" s="13"/>
      <c r="I18" s="11"/>
      <c r="J18" s="14"/>
      <c r="K18" s="11"/>
      <c r="L18" s="14"/>
      <c r="M18" s="41"/>
      <c r="N18" s="32"/>
    </row>
    <row r="19" spans="1:14" ht="45" customHeight="1" x14ac:dyDescent="0.25">
      <c r="A19" s="16" t="s">
        <v>38</v>
      </c>
      <c r="B19" s="16"/>
      <c r="C19" s="16"/>
      <c r="D19" s="26">
        <v>39</v>
      </c>
      <c r="E19" s="17"/>
      <c r="F19" s="30">
        <v>2</v>
      </c>
      <c r="G19" s="17"/>
      <c r="H19" s="18" t="s">
        <v>27</v>
      </c>
      <c r="I19" s="17"/>
      <c r="J19" s="19"/>
      <c r="K19" s="17"/>
      <c r="L19" s="19"/>
      <c r="M19" s="30">
        <v>3</v>
      </c>
    </row>
    <row r="20" spans="1:14" ht="6.6" customHeight="1" x14ac:dyDescent="0.25">
      <c r="D20" s="28"/>
      <c r="F20" s="39"/>
      <c r="M20" s="34"/>
    </row>
    <row r="21" spans="1:14" ht="45" customHeight="1" x14ac:dyDescent="0.25">
      <c r="D21" s="28"/>
      <c r="F21" s="39"/>
      <c r="H21" s="20" t="s">
        <v>7</v>
      </c>
      <c r="I21" s="17"/>
      <c r="J21" s="19"/>
      <c r="K21" s="17"/>
      <c r="L21" s="19"/>
      <c r="M21" s="30">
        <v>4</v>
      </c>
    </row>
    <row r="22" spans="1:14" ht="6.6" customHeight="1" x14ac:dyDescent="0.25">
      <c r="D22" s="28"/>
      <c r="F22" s="39"/>
      <c r="M22" s="34"/>
    </row>
    <row r="23" spans="1:14" ht="45" customHeight="1" x14ac:dyDescent="0.25">
      <c r="D23" s="28"/>
      <c r="F23" s="39"/>
      <c r="H23" s="20" t="s">
        <v>22</v>
      </c>
      <c r="I23" s="17"/>
      <c r="J23" s="19"/>
      <c r="K23" s="17"/>
      <c r="L23" s="19"/>
      <c r="M23" s="30">
        <v>1</v>
      </c>
    </row>
    <row r="24" spans="1:14" ht="6.6" customHeight="1" x14ac:dyDescent="0.25">
      <c r="D24" s="28"/>
      <c r="F24" s="39"/>
      <c r="M24" s="34"/>
    </row>
    <row r="25" spans="1:14" ht="45" customHeight="1" x14ac:dyDescent="0.25">
      <c r="D25" s="28"/>
      <c r="F25" s="39"/>
      <c r="H25" s="18" t="s">
        <v>28</v>
      </c>
      <c r="I25" s="17"/>
      <c r="J25" s="19"/>
      <c r="K25" s="17"/>
      <c r="L25" s="19"/>
      <c r="M25" s="30">
        <v>29</v>
      </c>
    </row>
    <row r="26" spans="1:14" ht="6.6" customHeight="1" x14ac:dyDescent="0.25">
      <c r="A26" s="10"/>
      <c r="B26" s="10"/>
      <c r="C26" s="10"/>
      <c r="D26" s="27"/>
      <c r="E26" s="11"/>
      <c r="F26" s="38"/>
      <c r="G26" s="11"/>
      <c r="H26" s="13"/>
      <c r="I26" s="11"/>
      <c r="J26" s="14"/>
      <c r="K26" s="11"/>
      <c r="L26" s="14"/>
      <c r="M26" s="41"/>
      <c r="N26" s="32"/>
    </row>
    <row r="27" spans="1:14" ht="45" customHeight="1" x14ac:dyDescent="0.25">
      <c r="A27" s="16" t="s">
        <v>42</v>
      </c>
      <c r="B27" s="16"/>
      <c r="C27" s="16"/>
      <c r="D27" s="26">
        <v>1</v>
      </c>
      <c r="E27" s="17"/>
      <c r="F27" s="30">
        <v>0</v>
      </c>
      <c r="G27" s="17"/>
      <c r="H27" s="20" t="s">
        <v>20</v>
      </c>
      <c r="I27" s="17"/>
      <c r="J27" s="19"/>
      <c r="K27" s="17"/>
      <c r="M27" s="30">
        <v>1</v>
      </c>
    </row>
    <row r="28" spans="1:14" ht="6.6" customHeight="1" x14ac:dyDescent="0.25">
      <c r="A28" s="10"/>
      <c r="B28" s="10"/>
      <c r="C28" s="10"/>
      <c r="D28" s="27"/>
      <c r="E28" s="11"/>
      <c r="F28" s="38"/>
      <c r="G28" s="11"/>
      <c r="H28" s="13"/>
      <c r="I28" s="11"/>
      <c r="J28" s="14"/>
      <c r="K28" s="11"/>
      <c r="L28" s="14"/>
      <c r="M28" s="41"/>
      <c r="N28" s="32"/>
    </row>
    <row r="29" spans="1:14" ht="45" customHeight="1" x14ac:dyDescent="0.25">
      <c r="A29" s="16" t="s">
        <v>36</v>
      </c>
      <c r="B29" s="16"/>
      <c r="C29" s="16"/>
      <c r="D29" s="26">
        <v>0</v>
      </c>
      <c r="E29" s="17"/>
      <c r="F29" s="30">
        <v>0</v>
      </c>
      <c r="G29" s="17"/>
      <c r="H29" s="18" t="s">
        <v>25</v>
      </c>
      <c r="I29" s="17"/>
      <c r="J29" s="19"/>
      <c r="K29" s="17"/>
      <c r="L29" s="19"/>
      <c r="M29" s="30">
        <v>0</v>
      </c>
    </row>
    <row r="30" spans="1:14" ht="6.6" customHeight="1" x14ac:dyDescent="0.25">
      <c r="A30" s="10"/>
      <c r="B30" s="10"/>
      <c r="C30" s="10"/>
      <c r="D30" s="27"/>
      <c r="E30" s="11"/>
      <c r="F30" s="38"/>
      <c r="G30" s="11"/>
      <c r="H30" s="13"/>
      <c r="I30" s="11"/>
      <c r="J30" s="14"/>
      <c r="K30" s="11"/>
      <c r="L30" s="14"/>
      <c r="M30" s="41"/>
      <c r="N30" s="32"/>
    </row>
    <row r="31" spans="1:14" ht="45" customHeight="1" x14ac:dyDescent="0.25">
      <c r="A31" s="16" t="s">
        <v>34</v>
      </c>
      <c r="B31" s="16"/>
      <c r="C31" s="16"/>
      <c r="D31" s="26">
        <v>4</v>
      </c>
      <c r="E31" s="17"/>
      <c r="F31" s="30">
        <v>0</v>
      </c>
      <c r="G31" s="17"/>
      <c r="H31" s="18" t="s">
        <v>24</v>
      </c>
      <c r="I31" s="17"/>
      <c r="J31" s="19"/>
      <c r="K31" s="17"/>
      <c r="M31" s="30">
        <v>4</v>
      </c>
    </row>
    <row r="32" spans="1:14" ht="6.6" customHeight="1" x14ac:dyDescent="0.25">
      <c r="A32" s="10"/>
      <c r="B32" s="10"/>
      <c r="C32" s="10"/>
      <c r="D32" s="27"/>
      <c r="E32" s="11"/>
      <c r="F32" s="38"/>
      <c r="G32" s="11"/>
      <c r="H32" s="13"/>
      <c r="I32" s="11"/>
      <c r="J32" s="14"/>
      <c r="K32" s="11"/>
      <c r="L32" s="14"/>
      <c r="M32" s="41"/>
      <c r="N32" s="32"/>
    </row>
    <row r="33" spans="1:36" s="16" customFormat="1" ht="45" customHeight="1" x14ac:dyDescent="0.25">
      <c r="A33" s="16" t="s">
        <v>37</v>
      </c>
      <c r="D33" s="26">
        <v>0</v>
      </c>
      <c r="E33" s="17"/>
      <c r="F33" s="30">
        <v>0</v>
      </c>
      <c r="G33" s="17"/>
      <c r="H33" s="18" t="s">
        <v>26</v>
      </c>
      <c r="I33" s="17"/>
      <c r="J33" s="19"/>
      <c r="K33" s="17"/>
      <c r="L33" s="19"/>
      <c r="M33" s="30">
        <v>0</v>
      </c>
      <c r="N33" s="33"/>
      <c r="O33" s="17"/>
      <c r="P33" s="19"/>
      <c r="Q33" s="17"/>
      <c r="R33" s="19"/>
      <c r="S33" s="17"/>
      <c r="T33" s="19"/>
      <c r="U33" s="17"/>
      <c r="V33" s="19"/>
      <c r="W33" s="17"/>
      <c r="X33" s="19"/>
      <c r="Y33" s="17"/>
      <c r="Z33" s="19"/>
      <c r="AA33" s="17"/>
      <c r="AB33" s="19"/>
      <c r="AC33" s="17"/>
      <c r="AD33" s="19"/>
      <c r="AE33" s="17"/>
      <c r="AF33" s="19"/>
      <c r="AG33" s="17"/>
      <c r="AH33" s="19"/>
      <c r="AI33" s="17"/>
      <c r="AJ33" s="19"/>
    </row>
    <row r="34" spans="1:36" ht="6.6" customHeight="1" x14ac:dyDescent="0.25">
      <c r="A34" s="10"/>
      <c r="B34" s="10"/>
      <c r="C34" s="10"/>
      <c r="D34" s="27"/>
      <c r="E34" s="11"/>
      <c r="F34" s="38"/>
      <c r="G34" s="11"/>
      <c r="H34" s="13"/>
      <c r="I34" s="11"/>
      <c r="J34" s="14"/>
      <c r="K34" s="11"/>
      <c r="L34" s="14"/>
      <c r="M34" s="41"/>
      <c r="N34" s="32"/>
    </row>
    <row r="35" spans="1:36" s="16" customFormat="1" ht="45" customHeight="1" x14ac:dyDescent="0.25">
      <c r="A35" s="16" t="s">
        <v>40</v>
      </c>
      <c r="D35" s="26">
        <v>108</v>
      </c>
      <c r="E35" s="17"/>
      <c r="F35" s="30">
        <v>0</v>
      </c>
      <c r="G35" s="17"/>
      <c r="H35" s="18" t="s">
        <v>29</v>
      </c>
      <c r="I35" s="17"/>
      <c r="J35" s="19"/>
      <c r="K35" s="17"/>
      <c r="L35" s="19"/>
      <c r="M35" s="30">
        <v>72</v>
      </c>
      <c r="N35" s="33"/>
      <c r="O35" s="17"/>
      <c r="P35" s="19"/>
      <c r="Q35" s="17"/>
      <c r="R35" s="19"/>
      <c r="S35" s="17"/>
      <c r="T35" s="19"/>
      <c r="U35" s="17"/>
      <c r="V35" s="19"/>
      <c r="W35" s="17"/>
      <c r="X35" s="19"/>
      <c r="Y35" s="17"/>
      <c r="Z35" s="19"/>
      <c r="AA35" s="17"/>
      <c r="AB35" s="19"/>
      <c r="AC35" s="17"/>
      <c r="AD35" s="19"/>
      <c r="AE35" s="17"/>
      <c r="AF35" s="19"/>
      <c r="AG35" s="17"/>
      <c r="AH35" s="19"/>
      <c r="AI35" s="17"/>
      <c r="AJ35" s="19"/>
    </row>
    <row r="36" spans="1:36" ht="6.6" customHeight="1" x14ac:dyDescent="0.25">
      <c r="M36" s="34"/>
      <c r="P36" s="6"/>
    </row>
    <row r="37" spans="1:36" s="16" customFormat="1" ht="45" customHeight="1" x14ac:dyDescent="0.25">
      <c r="E37" s="17"/>
      <c r="F37" s="21"/>
      <c r="G37" s="17"/>
      <c r="H37" s="18" t="s">
        <v>30</v>
      </c>
      <c r="I37" s="17"/>
      <c r="J37" s="19"/>
      <c r="K37" s="17"/>
      <c r="L37" s="19"/>
      <c r="M37" s="30">
        <v>22</v>
      </c>
      <c r="N37" s="33"/>
      <c r="O37" s="17"/>
      <c r="P37" s="19"/>
      <c r="Q37" s="17"/>
      <c r="R37" s="19"/>
      <c r="S37" s="17"/>
      <c r="T37" s="19"/>
      <c r="U37" s="17"/>
      <c r="V37" s="19"/>
      <c r="W37" s="17"/>
      <c r="X37" s="19"/>
      <c r="Y37" s="17"/>
      <c r="Z37" s="19"/>
      <c r="AA37" s="17"/>
      <c r="AB37" s="19"/>
      <c r="AC37" s="17"/>
      <c r="AD37" s="19"/>
      <c r="AE37" s="17"/>
      <c r="AF37" s="19"/>
      <c r="AG37" s="17"/>
      <c r="AH37" s="19"/>
      <c r="AI37" s="17"/>
      <c r="AJ37" s="19"/>
    </row>
    <row r="38" spans="1:36" ht="6.6" customHeight="1" x14ac:dyDescent="0.25">
      <c r="M38" s="34"/>
    </row>
    <row r="39" spans="1:36" s="16" customFormat="1" ht="45" customHeight="1" x14ac:dyDescent="0.25">
      <c r="E39" s="17"/>
      <c r="F39" s="21"/>
      <c r="G39" s="17"/>
      <c r="H39" s="20" t="s">
        <v>9</v>
      </c>
      <c r="I39" s="17"/>
      <c r="J39" s="19"/>
      <c r="K39" s="17"/>
      <c r="L39" s="19"/>
      <c r="M39" s="30">
        <v>13</v>
      </c>
      <c r="N39" s="33"/>
      <c r="O39" s="17"/>
      <c r="P39" s="19"/>
      <c r="Q39" s="17"/>
      <c r="R39" s="19"/>
      <c r="S39" s="17"/>
      <c r="T39" s="19"/>
      <c r="U39" s="17"/>
      <c r="V39" s="19"/>
      <c r="W39" s="17"/>
      <c r="X39" s="19"/>
      <c r="Y39" s="17"/>
      <c r="Z39" s="19"/>
      <c r="AA39" s="17"/>
      <c r="AB39" s="19"/>
      <c r="AC39" s="17"/>
      <c r="AD39" s="19"/>
      <c r="AE39" s="17"/>
      <c r="AF39" s="19"/>
      <c r="AG39" s="17"/>
      <c r="AH39" s="19"/>
      <c r="AI39" s="17"/>
      <c r="AJ39" s="19"/>
    </row>
    <row r="40" spans="1:36" ht="6.6" customHeight="1" x14ac:dyDescent="0.25">
      <c r="M40" s="34"/>
    </row>
    <row r="41" spans="1:36" s="16" customFormat="1" ht="45" customHeight="1" x14ac:dyDescent="0.25">
      <c r="E41" s="17"/>
      <c r="F41" s="21"/>
      <c r="G41" s="17"/>
      <c r="H41" s="20" t="s">
        <v>31</v>
      </c>
      <c r="I41" s="17"/>
      <c r="J41" s="19"/>
      <c r="K41" s="17"/>
      <c r="L41" s="19"/>
      <c r="M41" s="30">
        <v>1</v>
      </c>
      <c r="N41" s="33"/>
      <c r="O41" s="17"/>
      <c r="P41" s="19"/>
      <c r="Q41" s="17"/>
      <c r="R41" s="19"/>
      <c r="S41" s="17"/>
      <c r="T41" s="19"/>
      <c r="U41" s="17"/>
      <c r="V41" s="19"/>
      <c r="W41" s="17"/>
      <c r="X41" s="19"/>
      <c r="Y41" s="17"/>
      <c r="Z41" s="19"/>
      <c r="AA41" s="17"/>
      <c r="AB41" s="19"/>
      <c r="AC41" s="17"/>
      <c r="AD41" s="19"/>
      <c r="AE41" s="17"/>
      <c r="AF41" s="19"/>
      <c r="AG41" s="17"/>
      <c r="AH41" s="19"/>
      <c r="AI41" s="17"/>
      <c r="AJ41" s="19"/>
    </row>
    <row r="42" spans="1:36" ht="6.6" customHeight="1" x14ac:dyDescent="0.25">
      <c r="A42" s="10"/>
      <c r="B42" s="10"/>
      <c r="C42" s="10"/>
      <c r="D42" s="10"/>
      <c r="E42" s="11"/>
      <c r="F42" s="12"/>
      <c r="G42" s="11"/>
      <c r="H42" s="13"/>
      <c r="I42" s="11"/>
      <c r="J42" s="14"/>
      <c r="K42" s="11"/>
      <c r="L42" s="14"/>
      <c r="M42" s="36"/>
      <c r="N42" s="32"/>
    </row>
    <row r="43" spans="1:36" s="2" customFormat="1" x14ac:dyDescent="0.25">
      <c r="D43" s="2" t="s">
        <v>11</v>
      </c>
      <c r="E43" s="4"/>
      <c r="F43" s="8" t="s">
        <v>10</v>
      </c>
      <c r="G43" s="4"/>
      <c r="H43" s="7"/>
      <c r="I43" s="4"/>
      <c r="J43" s="5"/>
      <c r="K43" s="4"/>
      <c r="L43" s="5"/>
      <c r="M43" s="35" t="s">
        <v>12</v>
      </c>
      <c r="N43" s="31"/>
      <c r="O43" s="43"/>
      <c r="P43" s="5"/>
      <c r="Q43" s="4"/>
      <c r="R43" s="5"/>
      <c r="S43" s="4"/>
      <c r="T43" s="5"/>
      <c r="U43" s="4"/>
      <c r="V43" s="5"/>
      <c r="W43" s="4"/>
      <c r="X43" s="5"/>
      <c r="Y43" s="4"/>
      <c r="Z43" s="5"/>
      <c r="AA43" s="4"/>
      <c r="AB43" s="5"/>
      <c r="AC43" s="4"/>
      <c r="AD43" s="5"/>
      <c r="AE43" s="4"/>
      <c r="AF43" s="5"/>
      <c r="AG43" s="4"/>
      <c r="AH43" s="5"/>
      <c r="AI43" s="4"/>
      <c r="AJ43" s="5"/>
    </row>
    <row r="44" spans="1:36" ht="45" customHeight="1" x14ac:dyDescent="0.25">
      <c r="D44" s="29">
        <f>SUM(D11:D35)</f>
        <v>178</v>
      </c>
      <c r="F44" s="29">
        <f>SUM(F11:F36)</f>
        <v>2</v>
      </c>
      <c r="M44" s="29">
        <f>SUM(M11:M41)</f>
        <v>176</v>
      </c>
      <c r="O44" s="44"/>
    </row>
  </sheetData>
  <sheetProtection selectLockedCells="1"/>
  <mergeCells count="2">
    <mergeCell ref="A1:N1"/>
    <mergeCell ref="A2:N2"/>
  </mergeCells>
  <printOptions horizontalCentered="1"/>
  <pageMargins left="0.19685039370078741" right="0.19685039370078741" top="0.19685039370078741" bottom="0.59055118110236227" header="0.11811023622047245" footer="0.31496062992125984"/>
  <pageSetup paperSize="8" fitToHeight="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O44"/>
  <sheetViews>
    <sheetView topLeftCell="A28" zoomScaleNormal="100" workbookViewId="0">
      <selection activeCell="N41" sqref="N41"/>
    </sheetView>
  </sheetViews>
  <sheetFormatPr defaultRowHeight="15" x14ac:dyDescent="0.25"/>
  <cols>
    <col min="5" max="5" width="9.140625" style="1"/>
    <col min="6" max="6" width="9.140625" style="9"/>
    <col min="7" max="7" width="9.140625" style="1"/>
    <col min="8" max="8" width="9.140625" style="6"/>
    <col min="9" max="9" width="9.140625" style="1"/>
    <col min="10" max="10" width="9.140625" style="3"/>
    <col min="11" max="11" width="9.140625" style="1"/>
    <col min="12" max="12" width="9.140625" style="3"/>
    <col min="13" max="13" width="9.140625" style="37"/>
    <col min="14" max="14" width="9.140625" style="33"/>
    <col min="15" max="15" width="9.140625" style="1"/>
    <col min="16" max="16" width="9.140625" style="3"/>
    <col min="17" max="17" width="9.140625" style="1"/>
    <col min="18" max="18" width="9.140625" style="3"/>
    <col min="19" max="19" width="9.140625" style="1"/>
    <col min="20" max="20" width="9.140625" style="3"/>
    <col min="21" max="21" width="9.140625" style="1"/>
    <col min="22" max="22" width="9.140625" style="3"/>
    <col min="23" max="23" width="9.140625" style="1"/>
    <col min="24" max="24" width="9.140625" style="3"/>
    <col min="25" max="25" width="9.140625" style="1"/>
    <col min="26" max="26" width="9.140625" style="3"/>
    <col min="27" max="27" width="9.140625" style="1"/>
    <col min="28" max="28" width="9.140625" style="3"/>
    <col min="29" max="29" width="9.140625" style="1"/>
    <col min="30" max="30" width="9.140625" style="3"/>
    <col min="31" max="31" width="9.140625" style="1"/>
    <col min="32" max="32" width="9.140625" style="3"/>
    <col min="33" max="33" width="9.140625" style="1"/>
    <col min="34" max="34" width="9.140625" style="3"/>
    <col min="35" max="35" width="9.140625" style="1"/>
    <col min="36" max="36" width="9.140625" style="3"/>
  </cols>
  <sheetData>
    <row r="1" spans="1:41" s="2" customFormat="1" ht="23.25" x14ac:dyDescent="0.35">
      <c r="A1" s="45" t="s">
        <v>32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15"/>
      <c r="P1" s="40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</row>
    <row r="2" spans="1:41" ht="45" customHeight="1" x14ac:dyDescent="0.25">
      <c r="A2" s="46" t="s">
        <v>49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41" ht="45" customHeight="1" x14ac:dyDescent="0.25">
      <c r="A3" s="16" t="s">
        <v>2</v>
      </c>
      <c r="B3" s="16"/>
      <c r="C3" s="16" t="s">
        <v>13</v>
      </c>
      <c r="D3" s="22">
        <v>195</v>
      </c>
      <c r="E3" s="17"/>
      <c r="F3" s="25" t="s">
        <v>0</v>
      </c>
      <c r="G3" s="17"/>
      <c r="H3" s="16" t="s">
        <v>13</v>
      </c>
      <c r="I3" s="30">
        <v>125</v>
      </c>
      <c r="J3" s="19"/>
      <c r="L3" s="24" t="s">
        <v>15</v>
      </c>
      <c r="M3" s="34" t="s">
        <v>16</v>
      </c>
      <c r="N3" s="30">
        <v>3</v>
      </c>
    </row>
    <row r="4" spans="1:41" ht="6.6" customHeight="1" x14ac:dyDescent="0.25">
      <c r="A4" s="16"/>
      <c r="B4" s="16"/>
      <c r="C4" s="16"/>
      <c r="D4" s="23"/>
      <c r="E4" s="17"/>
      <c r="F4" s="21"/>
      <c r="G4" s="17"/>
      <c r="H4" s="16"/>
      <c r="I4" s="23"/>
      <c r="J4" s="19"/>
      <c r="K4" s="17"/>
      <c r="L4" s="19"/>
      <c r="M4" s="34"/>
      <c r="N4" s="23"/>
    </row>
    <row r="5" spans="1:41" ht="45" customHeight="1" x14ac:dyDescent="0.25">
      <c r="A5" s="16"/>
      <c r="B5" s="16"/>
      <c r="C5" s="16" t="s">
        <v>14</v>
      </c>
      <c r="D5" s="22">
        <v>173</v>
      </c>
      <c r="E5" s="17"/>
      <c r="F5" s="21"/>
      <c r="G5" s="17"/>
      <c r="H5" s="16" t="s">
        <v>14</v>
      </c>
      <c r="I5" s="30">
        <v>111</v>
      </c>
      <c r="J5" s="19"/>
      <c r="K5" s="17"/>
      <c r="L5" s="19"/>
      <c r="M5" s="34" t="s">
        <v>17</v>
      </c>
      <c r="N5" s="30">
        <v>6</v>
      </c>
    </row>
    <row r="6" spans="1:41" ht="6.6" customHeight="1" x14ac:dyDescent="0.25">
      <c r="A6" s="16"/>
      <c r="B6" s="16"/>
      <c r="C6" s="16"/>
      <c r="D6" s="23"/>
      <c r="E6" s="17"/>
      <c r="F6" s="21"/>
      <c r="G6" s="17"/>
      <c r="H6" s="16"/>
      <c r="I6" s="16"/>
      <c r="J6" s="19"/>
      <c r="K6" s="17"/>
      <c r="L6" s="19"/>
      <c r="M6" s="34"/>
      <c r="N6" s="23"/>
    </row>
    <row r="7" spans="1:41" ht="45" customHeight="1" x14ac:dyDescent="0.25">
      <c r="A7" s="16"/>
      <c r="B7" s="16"/>
      <c r="C7" s="16" t="s">
        <v>1</v>
      </c>
      <c r="D7" s="22">
        <f>SUM(D3+D5)</f>
        <v>368</v>
      </c>
      <c r="E7" s="17"/>
      <c r="F7" s="21"/>
      <c r="G7" s="17"/>
      <c r="H7" s="16" t="s">
        <v>1</v>
      </c>
      <c r="I7" s="30">
        <f>SUM(I3:I5)</f>
        <v>236</v>
      </c>
      <c r="J7" s="42">
        <f>SUM(I7/D7)</f>
        <v>0.64130434782608692</v>
      </c>
      <c r="K7" s="17"/>
      <c r="L7" s="19"/>
      <c r="M7" s="34" t="s">
        <v>18</v>
      </c>
      <c r="N7" s="30">
        <v>0</v>
      </c>
    </row>
    <row r="9" spans="1:41" s="2" customFormat="1" x14ac:dyDescent="0.25">
      <c r="A9" s="2" t="s">
        <v>3</v>
      </c>
      <c r="D9" s="2" t="s">
        <v>4</v>
      </c>
      <c r="E9" s="4"/>
      <c r="F9" s="8" t="s">
        <v>5</v>
      </c>
      <c r="G9" s="4"/>
      <c r="H9" s="7" t="s">
        <v>6</v>
      </c>
      <c r="I9" s="4"/>
      <c r="J9" s="5"/>
      <c r="K9" s="4"/>
      <c r="L9" s="5"/>
      <c r="M9" s="35"/>
      <c r="N9" s="31"/>
      <c r="O9" s="4"/>
      <c r="P9" s="5"/>
      <c r="Q9" s="4"/>
      <c r="R9" s="5"/>
      <c r="S9" s="4"/>
      <c r="T9" s="5"/>
      <c r="U9" s="4"/>
      <c r="V9" s="5"/>
      <c r="W9" s="4"/>
      <c r="X9" s="5"/>
      <c r="Y9" s="4"/>
      <c r="Z9" s="5"/>
      <c r="AA9" s="4"/>
      <c r="AB9" s="5"/>
      <c r="AC9" s="4"/>
      <c r="AD9" s="5"/>
      <c r="AE9" s="4"/>
      <c r="AF9" s="5"/>
      <c r="AG9" s="4"/>
      <c r="AH9" s="5"/>
      <c r="AI9" s="4"/>
      <c r="AJ9" s="5"/>
    </row>
    <row r="10" spans="1:41" ht="6.6" customHeight="1" x14ac:dyDescent="0.25">
      <c r="A10" s="10"/>
      <c r="B10" s="10"/>
      <c r="C10" s="10"/>
      <c r="D10" s="10"/>
      <c r="E10" s="11"/>
      <c r="F10" s="12"/>
      <c r="G10" s="11"/>
      <c r="H10" s="13"/>
      <c r="I10" s="11"/>
      <c r="J10" s="14"/>
      <c r="K10" s="11"/>
      <c r="L10" s="14"/>
      <c r="M10" s="36"/>
      <c r="N10" s="32"/>
    </row>
    <row r="11" spans="1:41" s="16" customFormat="1" ht="45" customHeight="1" x14ac:dyDescent="0.25">
      <c r="A11" s="16" t="s">
        <v>33</v>
      </c>
      <c r="D11" s="26">
        <v>20</v>
      </c>
      <c r="E11" s="17"/>
      <c r="F11" s="30">
        <v>0</v>
      </c>
      <c r="G11" s="17"/>
      <c r="H11" s="18" t="s">
        <v>23</v>
      </c>
      <c r="I11" s="17"/>
      <c r="J11" s="19"/>
      <c r="K11" s="17"/>
      <c r="L11" s="19"/>
      <c r="M11" s="30">
        <v>20</v>
      </c>
      <c r="N11" s="33"/>
      <c r="O11" s="17"/>
      <c r="P11" s="19"/>
      <c r="Q11" s="17"/>
      <c r="R11" s="19"/>
      <c r="S11" s="17"/>
      <c r="T11" s="19"/>
      <c r="U11" s="17"/>
      <c r="V11" s="19"/>
      <c r="W11" s="17"/>
      <c r="X11" s="19"/>
      <c r="Y11" s="17"/>
      <c r="Z11" s="19"/>
      <c r="AA11" s="17"/>
      <c r="AB11" s="19"/>
      <c r="AC11" s="17"/>
      <c r="AD11" s="19"/>
      <c r="AE11" s="17"/>
      <c r="AF11" s="19"/>
      <c r="AG11" s="17"/>
      <c r="AH11" s="19"/>
      <c r="AI11" s="17"/>
      <c r="AJ11" s="19"/>
    </row>
    <row r="12" spans="1:41" ht="6.6" customHeight="1" x14ac:dyDescent="0.25">
      <c r="A12" s="10"/>
      <c r="B12" s="10"/>
      <c r="C12" s="10"/>
      <c r="D12" s="27"/>
      <c r="E12" s="11"/>
      <c r="F12" s="38"/>
      <c r="G12" s="11"/>
      <c r="H12" s="13"/>
      <c r="I12" s="11"/>
      <c r="J12" s="14"/>
      <c r="K12" s="11"/>
      <c r="L12" s="14"/>
      <c r="M12" s="41"/>
      <c r="N12" s="32"/>
    </row>
    <row r="13" spans="1:41" ht="45" customHeight="1" x14ac:dyDescent="0.25">
      <c r="A13" s="16" t="s">
        <v>35</v>
      </c>
      <c r="B13" s="16"/>
      <c r="C13" s="16"/>
      <c r="D13" s="26">
        <v>3</v>
      </c>
      <c r="E13" s="17"/>
      <c r="F13" s="30">
        <v>0</v>
      </c>
      <c r="G13" s="17"/>
      <c r="H13" s="18" t="s">
        <v>19</v>
      </c>
      <c r="I13" s="17"/>
      <c r="J13" s="19"/>
      <c r="M13" s="30">
        <v>3</v>
      </c>
    </row>
    <row r="14" spans="1:41" ht="6.6" customHeight="1" x14ac:dyDescent="0.25">
      <c r="A14" s="10"/>
      <c r="B14" s="10"/>
      <c r="C14" s="10"/>
      <c r="D14" s="27"/>
      <c r="E14" s="11"/>
      <c r="F14" s="38"/>
      <c r="G14" s="11"/>
      <c r="H14" s="13"/>
      <c r="I14" s="11"/>
      <c r="J14" s="14"/>
      <c r="K14" s="11"/>
      <c r="L14" s="14"/>
      <c r="M14" s="41"/>
      <c r="N14" s="32"/>
    </row>
    <row r="15" spans="1:41" ht="45" customHeight="1" x14ac:dyDescent="0.25">
      <c r="A15" s="16" t="s">
        <v>41</v>
      </c>
      <c r="B15" s="16"/>
      <c r="C15" s="16"/>
      <c r="D15" s="26">
        <v>19</v>
      </c>
      <c r="E15" s="17"/>
      <c r="F15" s="30">
        <v>0</v>
      </c>
      <c r="G15" s="17"/>
      <c r="H15" s="20" t="s">
        <v>8</v>
      </c>
      <c r="I15" s="17"/>
      <c r="J15" s="19"/>
      <c r="M15" s="30">
        <v>19</v>
      </c>
    </row>
    <row r="16" spans="1:41" ht="6.6" customHeight="1" x14ac:dyDescent="0.25">
      <c r="A16" s="10"/>
      <c r="B16" s="10"/>
      <c r="C16" s="10"/>
      <c r="D16" s="27"/>
      <c r="E16" s="11"/>
      <c r="F16" s="38"/>
      <c r="G16" s="11"/>
      <c r="H16" s="13"/>
      <c r="I16" s="11"/>
      <c r="J16" s="14"/>
      <c r="K16" s="11"/>
      <c r="L16" s="14"/>
      <c r="M16" s="41"/>
      <c r="N16" s="32"/>
    </row>
    <row r="17" spans="1:14" ht="45" customHeight="1" x14ac:dyDescent="0.25">
      <c r="A17" s="16" t="s">
        <v>39</v>
      </c>
      <c r="B17" s="16"/>
      <c r="C17" s="16"/>
      <c r="D17" s="26">
        <v>2</v>
      </c>
      <c r="E17" s="17"/>
      <c r="F17" s="30">
        <v>0</v>
      </c>
      <c r="G17" s="17"/>
      <c r="H17" s="20" t="s">
        <v>21</v>
      </c>
      <c r="I17" s="17"/>
      <c r="J17" s="19"/>
      <c r="K17" s="17"/>
      <c r="M17" s="30">
        <v>2</v>
      </c>
    </row>
    <row r="18" spans="1:14" ht="6.6" customHeight="1" x14ac:dyDescent="0.25">
      <c r="A18" s="10"/>
      <c r="B18" s="10"/>
      <c r="C18" s="10"/>
      <c r="D18" s="27"/>
      <c r="E18" s="11"/>
      <c r="F18" s="38"/>
      <c r="G18" s="11"/>
      <c r="H18" s="13"/>
      <c r="I18" s="11"/>
      <c r="J18" s="14"/>
      <c r="K18" s="11"/>
      <c r="L18" s="14"/>
      <c r="M18" s="41"/>
      <c r="N18" s="32"/>
    </row>
    <row r="19" spans="1:14" ht="45" customHeight="1" x14ac:dyDescent="0.25">
      <c r="A19" s="16" t="s">
        <v>38</v>
      </c>
      <c r="B19" s="16"/>
      <c r="C19" s="16"/>
      <c r="D19" s="26">
        <v>50</v>
      </c>
      <c r="E19" s="17"/>
      <c r="F19" s="30">
        <v>0</v>
      </c>
      <c r="G19" s="17"/>
      <c r="H19" s="18" t="s">
        <v>27</v>
      </c>
      <c r="I19" s="17"/>
      <c r="J19" s="19"/>
      <c r="K19" s="17"/>
      <c r="L19" s="19"/>
      <c r="M19" s="30">
        <v>3</v>
      </c>
    </row>
    <row r="20" spans="1:14" ht="6.6" customHeight="1" x14ac:dyDescent="0.25">
      <c r="D20" s="28"/>
      <c r="F20" s="39"/>
      <c r="M20" s="34"/>
    </row>
    <row r="21" spans="1:14" ht="45" customHeight="1" x14ac:dyDescent="0.25">
      <c r="D21" s="28"/>
      <c r="F21" s="39"/>
      <c r="H21" s="20" t="s">
        <v>7</v>
      </c>
      <c r="I21" s="17"/>
      <c r="J21" s="19"/>
      <c r="K21" s="17"/>
      <c r="L21" s="19"/>
      <c r="M21" s="30">
        <v>4</v>
      </c>
    </row>
    <row r="22" spans="1:14" ht="6.6" customHeight="1" x14ac:dyDescent="0.25">
      <c r="D22" s="28"/>
      <c r="F22" s="39"/>
      <c r="M22" s="34"/>
    </row>
    <row r="23" spans="1:14" ht="45" customHeight="1" x14ac:dyDescent="0.25">
      <c r="D23" s="28"/>
      <c r="F23" s="39"/>
      <c r="H23" s="20" t="s">
        <v>22</v>
      </c>
      <c r="I23" s="17"/>
      <c r="J23" s="19"/>
      <c r="K23" s="17"/>
      <c r="L23" s="19"/>
      <c r="M23" s="30">
        <v>2</v>
      </c>
    </row>
    <row r="24" spans="1:14" ht="6.6" customHeight="1" x14ac:dyDescent="0.25">
      <c r="D24" s="28"/>
      <c r="F24" s="39"/>
      <c r="M24" s="34"/>
    </row>
    <row r="25" spans="1:14" ht="45" customHeight="1" x14ac:dyDescent="0.25">
      <c r="D25" s="28"/>
      <c r="F25" s="39"/>
      <c r="H25" s="18" t="s">
        <v>28</v>
      </c>
      <c r="I25" s="17"/>
      <c r="J25" s="19"/>
      <c r="K25" s="17"/>
      <c r="L25" s="19"/>
      <c r="M25" s="30">
        <v>41</v>
      </c>
    </row>
    <row r="26" spans="1:14" ht="6.6" customHeight="1" x14ac:dyDescent="0.25">
      <c r="A26" s="10"/>
      <c r="B26" s="10"/>
      <c r="C26" s="10"/>
      <c r="D26" s="27"/>
      <c r="E26" s="11"/>
      <c r="F26" s="38"/>
      <c r="G26" s="11"/>
      <c r="H26" s="13"/>
      <c r="I26" s="11"/>
      <c r="J26" s="14"/>
      <c r="K26" s="11"/>
      <c r="L26" s="14"/>
      <c r="M26" s="41"/>
      <c r="N26" s="32"/>
    </row>
    <row r="27" spans="1:14" ht="45" customHeight="1" x14ac:dyDescent="0.25">
      <c r="A27" s="16" t="s">
        <v>42</v>
      </c>
      <c r="B27" s="16"/>
      <c r="C27" s="16"/>
      <c r="D27" s="26">
        <v>5</v>
      </c>
      <c r="E27" s="17"/>
      <c r="F27" s="30">
        <v>0</v>
      </c>
      <c r="G27" s="17"/>
      <c r="H27" s="20" t="s">
        <v>20</v>
      </c>
      <c r="I27" s="17"/>
      <c r="J27" s="19"/>
      <c r="K27" s="17"/>
      <c r="M27" s="30">
        <v>5</v>
      </c>
    </row>
    <row r="28" spans="1:14" ht="6.6" customHeight="1" x14ac:dyDescent="0.25">
      <c r="A28" s="10"/>
      <c r="B28" s="10"/>
      <c r="C28" s="10"/>
      <c r="D28" s="27"/>
      <c r="E28" s="11"/>
      <c r="F28" s="38"/>
      <c r="G28" s="11"/>
      <c r="H28" s="13"/>
      <c r="I28" s="11"/>
      <c r="J28" s="14"/>
      <c r="K28" s="11"/>
      <c r="L28" s="14"/>
      <c r="M28" s="41"/>
      <c r="N28" s="32"/>
    </row>
    <row r="29" spans="1:14" ht="45" customHeight="1" x14ac:dyDescent="0.25">
      <c r="A29" s="16" t="s">
        <v>36</v>
      </c>
      <c r="B29" s="16"/>
      <c r="C29" s="16"/>
      <c r="D29" s="26">
        <v>0</v>
      </c>
      <c r="E29" s="17"/>
      <c r="F29" s="30">
        <v>0</v>
      </c>
      <c r="G29" s="17"/>
      <c r="H29" s="18" t="s">
        <v>25</v>
      </c>
      <c r="I29" s="17"/>
      <c r="J29" s="19"/>
      <c r="K29" s="17"/>
      <c r="L29" s="19"/>
      <c r="M29" s="30">
        <v>0</v>
      </c>
    </row>
    <row r="30" spans="1:14" ht="6.6" customHeight="1" x14ac:dyDescent="0.25">
      <c r="A30" s="10"/>
      <c r="B30" s="10"/>
      <c r="C30" s="10"/>
      <c r="D30" s="27"/>
      <c r="E30" s="11"/>
      <c r="F30" s="38"/>
      <c r="G30" s="11"/>
      <c r="H30" s="13"/>
      <c r="I30" s="11"/>
      <c r="J30" s="14"/>
      <c r="K30" s="11"/>
      <c r="L30" s="14"/>
      <c r="M30" s="41"/>
      <c r="N30" s="32"/>
    </row>
    <row r="31" spans="1:14" ht="45" customHeight="1" x14ac:dyDescent="0.25">
      <c r="A31" s="16" t="s">
        <v>34</v>
      </c>
      <c r="B31" s="16"/>
      <c r="C31" s="16"/>
      <c r="D31" s="26">
        <v>4</v>
      </c>
      <c r="E31" s="17"/>
      <c r="F31" s="30">
        <v>0</v>
      </c>
      <c r="G31" s="17"/>
      <c r="H31" s="18" t="s">
        <v>24</v>
      </c>
      <c r="I31" s="17"/>
      <c r="J31" s="19"/>
      <c r="K31" s="17"/>
      <c r="M31" s="30">
        <v>4</v>
      </c>
    </row>
    <row r="32" spans="1:14" ht="6.6" customHeight="1" x14ac:dyDescent="0.25">
      <c r="A32" s="10"/>
      <c r="B32" s="10"/>
      <c r="C32" s="10"/>
      <c r="D32" s="27"/>
      <c r="E32" s="11"/>
      <c r="F32" s="38"/>
      <c r="G32" s="11"/>
      <c r="H32" s="13"/>
      <c r="I32" s="11"/>
      <c r="J32" s="14"/>
      <c r="K32" s="11"/>
      <c r="L32" s="14"/>
      <c r="M32" s="41"/>
      <c r="N32" s="32"/>
    </row>
    <row r="33" spans="1:36" s="16" customFormat="1" ht="45" customHeight="1" x14ac:dyDescent="0.25">
      <c r="A33" s="16" t="s">
        <v>37</v>
      </c>
      <c r="D33" s="26">
        <v>2</v>
      </c>
      <c r="E33" s="17"/>
      <c r="F33" s="30">
        <v>0</v>
      </c>
      <c r="G33" s="17"/>
      <c r="H33" s="18" t="s">
        <v>26</v>
      </c>
      <c r="I33" s="17"/>
      <c r="J33" s="19"/>
      <c r="K33" s="17"/>
      <c r="L33" s="19"/>
      <c r="M33" s="30">
        <v>2</v>
      </c>
      <c r="N33" s="33"/>
      <c r="O33" s="17"/>
      <c r="P33" s="19"/>
      <c r="Q33" s="17"/>
      <c r="R33" s="19"/>
      <c r="S33" s="17"/>
      <c r="T33" s="19"/>
      <c r="U33" s="17"/>
      <c r="V33" s="19"/>
      <c r="W33" s="17"/>
      <c r="X33" s="19"/>
      <c r="Y33" s="17"/>
      <c r="Z33" s="19"/>
      <c r="AA33" s="17"/>
      <c r="AB33" s="19"/>
      <c r="AC33" s="17"/>
      <c r="AD33" s="19"/>
      <c r="AE33" s="17"/>
      <c r="AF33" s="19"/>
      <c r="AG33" s="17"/>
      <c r="AH33" s="19"/>
      <c r="AI33" s="17"/>
      <c r="AJ33" s="19"/>
    </row>
    <row r="34" spans="1:36" ht="6.6" customHeight="1" x14ac:dyDescent="0.25">
      <c r="A34" s="10"/>
      <c r="B34" s="10"/>
      <c r="C34" s="10"/>
      <c r="D34" s="27"/>
      <c r="E34" s="11"/>
      <c r="F34" s="38"/>
      <c r="G34" s="11"/>
      <c r="H34" s="13"/>
      <c r="I34" s="11"/>
      <c r="J34" s="14"/>
      <c r="K34" s="11"/>
      <c r="L34" s="14"/>
      <c r="M34" s="41"/>
      <c r="N34" s="32"/>
    </row>
    <row r="35" spans="1:36" s="16" customFormat="1" ht="45" customHeight="1" x14ac:dyDescent="0.25">
      <c r="A35" s="16" t="s">
        <v>40</v>
      </c>
      <c r="D35" s="26">
        <v>122</v>
      </c>
      <c r="E35" s="17"/>
      <c r="F35" s="30">
        <v>1</v>
      </c>
      <c r="G35" s="17"/>
      <c r="H35" s="18" t="s">
        <v>29</v>
      </c>
      <c r="I35" s="17"/>
      <c r="J35" s="19"/>
      <c r="K35" s="17"/>
      <c r="L35" s="19"/>
      <c r="M35" s="30">
        <v>80</v>
      </c>
      <c r="N35" s="33"/>
      <c r="O35" s="17"/>
      <c r="P35" s="19"/>
      <c r="Q35" s="17"/>
      <c r="R35" s="19"/>
      <c r="S35" s="17"/>
      <c r="T35" s="19"/>
      <c r="U35" s="17"/>
      <c r="V35" s="19"/>
      <c r="W35" s="17"/>
      <c r="X35" s="19"/>
      <c r="Y35" s="17"/>
      <c r="Z35" s="19"/>
      <c r="AA35" s="17"/>
      <c r="AB35" s="19"/>
      <c r="AC35" s="17"/>
      <c r="AD35" s="19"/>
      <c r="AE35" s="17"/>
      <c r="AF35" s="19"/>
      <c r="AG35" s="17"/>
      <c r="AH35" s="19"/>
      <c r="AI35" s="17"/>
      <c r="AJ35" s="19"/>
    </row>
    <row r="36" spans="1:36" ht="6.6" customHeight="1" x14ac:dyDescent="0.25">
      <c r="M36" s="34"/>
      <c r="P36" s="6"/>
    </row>
    <row r="37" spans="1:36" s="16" customFormat="1" ht="45" customHeight="1" x14ac:dyDescent="0.25">
      <c r="E37" s="17"/>
      <c r="F37" s="21"/>
      <c r="G37" s="17"/>
      <c r="H37" s="18" t="s">
        <v>30</v>
      </c>
      <c r="I37" s="17"/>
      <c r="J37" s="19"/>
      <c r="K37" s="17"/>
      <c r="L37" s="19"/>
      <c r="M37" s="30">
        <v>16</v>
      </c>
      <c r="N37" s="33"/>
      <c r="O37" s="17"/>
      <c r="P37" s="19"/>
      <c r="Q37" s="17"/>
      <c r="R37" s="19"/>
      <c r="S37" s="17"/>
      <c r="T37" s="19"/>
      <c r="U37" s="17"/>
      <c r="V37" s="19"/>
      <c r="W37" s="17"/>
      <c r="X37" s="19"/>
      <c r="Y37" s="17"/>
      <c r="Z37" s="19"/>
      <c r="AA37" s="17"/>
      <c r="AB37" s="19"/>
      <c r="AC37" s="17"/>
      <c r="AD37" s="19"/>
      <c r="AE37" s="17"/>
      <c r="AF37" s="19"/>
      <c r="AG37" s="17"/>
      <c r="AH37" s="19"/>
      <c r="AI37" s="17"/>
      <c r="AJ37" s="19"/>
    </row>
    <row r="38" spans="1:36" ht="6.6" customHeight="1" x14ac:dyDescent="0.25">
      <c r="M38" s="34"/>
    </row>
    <row r="39" spans="1:36" s="16" customFormat="1" ht="45" customHeight="1" x14ac:dyDescent="0.25">
      <c r="E39" s="17"/>
      <c r="F39" s="21"/>
      <c r="G39" s="17"/>
      <c r="H39" s="20" t="s">
        <v>9</v>
      </c>
      <c r="I39" s="17"/>
      <c r="J39" s="19"/>
      <c r="K39" s="17"/>
      <c r="L39" s="19"/>
      <c r="M39" s="30">
        <v>23</v>
      </c>
      <c r="N39" s="33"/>
      <c r="O39" s="17"/>
      <c r="P39" s="19"/>
      <c r="Q39" s="17"/>
      <c r="R39" s="19"/>
      <c r="S39" s="17"/>
      <c r="T39" s="19"/>
      <c r="U39" s="17"/>
      <c r="V39" s="19"/>
      <c r="W39" s="17"/>
      <c r="X39" s="19"/>
      <c r="Y39" s="17"/>
      <c r="Z39" s="19"/>
      <c r="AA39" s="17"/>
      <c r="AB39" s="19"/>
      <c r="AC39" s="17"/>
      <c r="AD39" s="19"/>
      <c r="AE39" s="17"/>
      <c r="AF39" s="19"/>
      <c r="AG39" s="17"/>
      <c r="AH39" s="19"/>
      <c r="AI39" s="17"/>
      <c r="AJ39" s="19"/>
    </row>
    <row r="40" spans="1:36" ht="6.6" customHeight="1" x14ac:dyDescent="0.25">
      <c r="M40" s="34"/>
    </row>
    <row r="41" spans="1:36" s="16" customFormat="1" ht="45" customHeight="1" x14ac:dyDescent="0.25">
      <c r="E41" s="17"/>
      <c r="F41" s="21"/>
      <c r="G41" s="17"/>
      <c r="H41" s="20" t="s">
        <v>31</v>
      </c>
      <c r="I41" s="17"/>
      <c r="J41" s="19"/>
      <c r="K41" s="17"/>
      <c r="L41" s="19"/>
      <c r="M41" s="30">
        <v>2</v>
      </c>
      <c r="N41" s="33"/>
      <c r="O41" s="17"/>
      <c r="P41" s="19"/>
      <c r="Q41" s="17"/>
      <c r="R41" s="19"/>
      <c r="S41" s="17"/>
      <c r="T41" s="19"/>
      <c r="U41" s="17"/>
      <c r="V41" s="19"/>
      <c r="W41" s="17"/>
      <c r="X41" s="19"/>
      <c r="Y41" s="17"/>
      <c r="Z41" s="19"/>
      <c r="AA41" s="17"/>
      <c r="AB41" s="19"/>
      <c r="AC41" s="17"/>
      <c r="AD41" s="19"/>
      <c r="AE41" s="17"/>
      <c r="AF41" s="19"/>
      <c r="AG41" s="17"/>
      <c r="AH41" s="19"/>
      <c r="AI41" s="17"/>
      <c r="AJ41" s="19"/>
    </row>
    <row r="42" spans="1:36" ht="6.6" customHeight="1" x14ac:dyDescent="0.25">
      <c r="A42" s="10"/>
      <c r="B42" s="10"/>
      <c r="C42" s="10"/>
      <c r="D42" s="10"/>
      <c r="E42" s="11"/>
      <c r="F42" s="12"/>
      <c r="G42" s="11"/>
      <c r="H42" s="13"/>
      <c r="I42" s="11"/>
      <c r="J42" s="14"/>
      <c r="K42" s="11"/>
      <c r="L42" s="14"/>
      <c r="M42" s="36"/>
      <c r="N42" s="32"/>
    </row>
    <row r="43" spans="1:36" s="2" customFormat="1" x14ac:dyDescent="0.25">
      <c r="D43" s="2" t="s">
        <v>11</v>
      </c>
      <c r="E43" s="4"/>
      <c r="F43" s="8" t="s">
        <v>10</v>
      </c>
      <c r="G43" s="4"/>
      <c r="H43" s="7"/>
      <c r="I43" s="4"/>
      <c r="J43" s="5"/>
      <c r="K43" s="4"/>
      <c r="L43" s="5"/>
      <c r="M43" s="35" t="s">
        <v>12</v>
      </c>
      <c r="N43" s="31"/>
      <c r="O43" s="43"/>
      <c r="P43" s="5"/>
      <c r="Q43" s="4"/>
      <c r="R43" s="5"/>
      <c r="S43" s="4"/>
      <c r="T43" s="5"/>
      <c r="U43" s="4"/>
      <c r="V43" s="5"/>
      <c r="W43" s="4"/>
      <c r="X43" s="5"/>
      <c r="Y43" s="4"/>
      <c r="Z43" s="5"/>
      <c r="AA43" s="4"/>
      <c r="AB43" s="5"/>
      <c r="AC43" s="4"/>
      <c r="AD43" s="5"/>
      <c r="AE43" s="4"/>
      <c r="AF43" s="5"/>
      <c r="AG43" s="4"/>
      <c r="AH43" s="5"/>
      <c r="AI43" s="4"/>
      <c r="AJ43" s="5"/>
    </row>
    <row r="44" spans="1:36" ht="45" customHeight="1" x14ac:dyDescent="0.25">
      <c r="D44" s="29">
        <f>SUM(D11:D35)</f>
        <v>227</v>
      </c>
      <c r="F44" s="29">
        <f>SUM(F11:F36)</f>
        <v>1</v>
      </c>
      <c r="M44" s="29">
        <f>SUM(M11:M41)</f>
        <v>226</v>
      </c>
      <c r="O44" s="44"/>
    </row>
  </sheetData>
  <sheetProtection selectLockedCells="1"/>
  <mergeCells count="2">
    <mergeCell ref="A1:N1"/>
    <mergeCell ref="A2:N2"/>
  </mergeCells>
  <printOptions horizontalCentered="1"/>
  <pageMargins left="0.19685039370078741" right="0.19685039370078741" top="0.19685039370078741" bottom="0.59055118110236227" header="0.11811023622047245" footer="0.31496062992125984"/>
  <pageSetup paperSize="8" fitToHeight="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O44"/>
  <sheetViews>
    <sheetView tabSelected="1" topLeftCell="A31" zoomScaleNormal="100" workbookViewId="0">
      <selection activeCell="M42" sqref="M42"/>
    </sheetView>
  </sheetViews>
  <sheetFormatPr defaultRowHeight="15" x14ac:dyDescent="0.25"/>
  <cols>
    <col min="5" max="5" width="9.140625" style="1"/>
    <col min="6" max="6" width="9.140625" style="9"/>
    <col min="7" max="7" width="9.140625" style="1"/>
    <col min="8" max="8" width="9.140625" style="6"/>
    <col min="9" max="9" width="9.140625" style="1"/>
    <col min="10" max="10" width="9.140625" style="3"/>
    <col min="11" max="11" width="9.140625" style="1"/>
    <col min="12" max="12" width="9.140625" style="3"/>
    <col min="13" max="13" width="9.140625" style="37"/>
    <col min="14" max="14" width="9.140625" style="33"/>
    <col min="15" max="15" width="9.140625" style="1"/>
    <col min="16" max="16" width="9.140625" style="3"/>
    <col min="17" max="17" width="9.140625" style="1"/>
    <col min="18" max="18" width="9.140625" style="3"/>
    <col min="19" max="19" width="9.140625" style="1"/>
    <col min="20" max="20" width="9.140625" style="3"/>
    <col min="21" max="21" width="9.140625" style="1"/>
    <col min="22" max="22" width="9.140625" style="3"/>
    <col min="23" max="23" width="9.140625" style="1"/>
    <col min="24" max="24" width="9.140625" style="3"/>
    <col min="25" max="25" width="9.140625" style="1"/>
    <col min="26" max="26" width="9.140625" style="3"/>
    <col min="27" max="27" width="9.140625" style="1"/>
    <col min="28" max="28" width="9.140625" style="3"/>
    <col min="29" max="29" width="9.140625" style="1"/>
    <col min="30" max="30" width="9.140625" style="3"/>
    <col min="31" max="31" width="9.140625" style="1"/>
    <col min="32" max="32" width="9.140625" style="3"/>
    <col min="33" max="33" width="9.140625" style="1"/>
    <col min="34" max="34" width="9.140625" style="3"/>
    <col min="35" max="35" width="9.140625" style="1"/>
    <col min="36" max="36" width="9.140625" style="3"/>
  </cols>
  <sheetData>
    <row r="1" spans="1:41" s="2" customFormat="1" ht="23.25" x14ac:dyDescent="0.35">
      <c r="A1" s="45" t="s">
        <v>32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15"/>
      <c r="P1" s="40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</row>
    <row r="2" spans="1:41" ht="45" customHeight="1" x14ac:dyDescent="0.25">
      <c r="A2" s="46" t="s">
        <v>43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41" ht="45" customHeight="1" x14ac:dyDescent="0.25">
      <c r="A3" s="16" t="s">
        <v>2</v>
      </c>
      <c r="B3" s="16"/>
      <c r="C3" s="16" t="s">
        <v>13</v>
      </c>
      <c r="D3" s="22">
        <f>'1'!D3+'2'!D3+'3'!D3+'4'!D3+'5'!D3+'6'!D3</f>
        <v>1386</v>
      </c>
      <c r="E3" s="17"/>
      <c r="F3" s="25" t="s">
        <v>0</v>
      </c>
      <c r="G3" s="17"/>
      <c r="H3" s="16" t="s">
        <v>13</v>
      </c>
      <c r="I3" s="26">
        <f>'1'!I3+'2'!I3+'3'!I3+'4'!I3+'5'!I3+'6'!I3</f>
        <v>991</v>
      </c>
      <c r="J3" s="19"/>
      <c r="L3" s="24" t="s">
        <v>15</v>
      </c>
      <c r="M3" s="34" t="s">
        <v>16</v>
      </c>
      <c r="N3" s="26">
        <f>'1'!N3+'2'!N3+'3'!N3+'4'!N3+'5'!N3+'6'!N3</f>
        <v>35</v>
      </c>
    </row>
    <row r="4" spans="1:41" ht="6.6" customHeight="1" x14ac:dyDescent="0.25">
      <c r="A4" s="16"/>
      <c r="B4" s="16"/>
      <c r="C4" s="16"/>
      <c r="D4" s="23"/>
      <c r="E4" s="17"/>
      <c r="F4" s="21"/>
      <c r="G4" s="17"/>
      <c r="H4" s="16"/>
      <c r="I4" s="23"/>
      <c r="J4" s="19"/>
      <c r="K4" s="17"/>
      <c r="L4" s="19"/>
      <c r="M4" s="34"/>
      <c r="N4" s="23"/>
    </row>
    <row r="5" spans="1:41" ht="45" customHeight="1" x14ac:dyDescent="0.25">
      <c r="A5" s="16"/>
      <c r="B5" s="16"/>
      <c r="C5" s="16" t="s">
        <v>14</v>
      </c>
      <c r="D5" s="22">
        <f>'1'!D5+'2'!D5+'3'!D5+'4'!D5+'5'!D5+'6'!D5</f>
        <v>1381</v>
      </c>
      <c r="E5" s="17"/>
      <c r="F5" s="21"/>
      <c r="G5" s="17"/>
      <c r="H5" s="16" t="s">
        <v>14</v>
      </c>
      <c r="I5" s="26">
        <f>'1'!I5+'2'!I5+'3'!I5+'4'!I5+'5'!I5+'6'!I5</f>
        <v>917</v>
      </c>
      <c r="J5" s="19"/>
      <c r="K5" s="17"/>
      <c r="L5" s="19"/>
      <c r="M5" s="34" t="s">
        <v>17</v>
      </c>
      <c r="N5" s="26">
        <f>'1'!N5+'2'!N5+'3'!N5+'4'!N5+'5'!N5+'6'!N5</f>
        <v>62</v>
      </c>
    </row>
    <row r="6" spans="1:41" ht="6.6" customHeight="1" x14ac:dyDescent="0.25">
      <c r="A6" s="16"/>
      <c r="B6" s="16"/>
      <c r="C6" s="16"/>
      <c r="D6" s="23"/>
      <c r="E6" s="17"/>
      <c r="F6" s="21"/>
      <c r="G6" s="17"/>
      <c r="H6" s="16"/>
      <c r="I6" s="16"/>
      <c r="J6" s="19"/>
      <c r="K6" s="17"/>
      <c r="L6" s="19"/>
      <c r="M6" s="34"/>
      <c r="N6" s="23"/>
    </row>
    <row r="7" spans="1:41" ht="45" customHeight="1" x14ac:dyDescent="0.25">
      <c r="A7" s="16"/>
      <c r="B7" s="16"/>
      <c r="C7" s="16" t="s">
        <v>1</v>
      </c>
      <c r="D7" s="22">
        <f>SUM(D3+D5)</f>
        <v>2767</v>
      </c>
      <c r="E7" s="17"/>
      <c r="F7" s="21"/>
      <c r="G7" s="17"/>
      <c r="H7" s="16" t="s">
        <v>1</v>
      </c>
      <c r="I7" s="26">
        <f>SUM(I3:I5)</f>
        <v>1908</v>
      </c>
      <c r="J7" s="42">
        <f>SUM(I7/D7)</f>
        <v>0.68955547524394656</v>
      </c>
      <c r="K7" s="17"/>
      <c r="L7" s="19"/>
      <c r="M7" s="34" t="s">
        <v>18</v>
      </c>
      <c r="N7" s="26">
        <f>'1'!N7+'2'!N7+'3'!N7+'4'!N7+'5'!N7+'6'!N7</f>
        <v>0</v>
      </c>
    </row>
    <row r="9" spans="1:41" s="2" customFormat="1" x14ac:dyDescent="0.25">
      <c r="A9" s="2" t="s">
        <v>3</v>
      </c>
      <c r="D9" s="2" t="s">
        <v>4</v>
      </c>
      <c r="E9" s="4"/>
      <c r="F9" s="8" t="s">
        <v>5</v>
      </c>
      <c r="G9" s="4"/>
      <c r="H9" s="7" t="s">
        <v>6</v>
      </c>
      <c r="I9" s="4"/>
      <c r="J9" s="5"/>
      <c r="K9" s="4"/>
      <c r="L9" s="5"/>
      <c r="M9" s="35"/>
      <c r="N9" s="31"/>
      <c r="O9" s="4"/>
      <c r="P9" s="5"/>
      <c r="Q9" s="4"/>
      <c r="R9" s="5"/>
      <c r="S9" s="4"/>
      <c r="T9" s="5"/>
      <c r="U9" s="4"/>
      <c r="V9" s="5"/>
      <c r="W9" s="4"/>
      <c r="X9" s="5"/>
      <c r="Y9" s="4"/>
      <c r="Z9" s="5"/>
      <c r="AA9" s="4"/>
      <c r="AB9" s="5"/>
      <c r="AC9" s="4"/>
      <c r="AD9" s="5"/>
      <c r="AE9" s="4"/>
      <c r="AF9" s="5"/>
      <c r="AG9" s="4"/>
      <c r="AH9" s="5"/>
      <c r="AI9" s="4"/>
      <c r="AJ9" s="5"/>
    </row>
    <row r="10" spans="1:41" ht="6.6" customHeight="1" x14ac:dyDescent="0.25">
      <c r="A10" s="10"/>
      <c r="B10" s="10"/>
      <c r="C10" s="10"/>
      <c r="D10" s="10"/>
      <c r="E10" s="11"/>
      <c r="F10" s="12"/>
      <c r="G10" s="11"/>
      <c r="H10" s="13"/>
      <c r="I10" s="11"/>
      <c r="J10" s="14"/>
      <c r="K10" s="11"/>
      <c r="L10" s="14"/>
      <c r="M10" s="36"/>
      <c r="N10" s="32"/>
    </row>
    <row r="11" spans="1:41" s="16" customFormat="1" ht="45" customHeight="1" x14ac:dyDescent="0.25">
      <c r="A11" s="16" t="s">
        <v>33</v>
      </c>
      <c r="D11" s="26">
        <f>SUM(F11+M11)</f>
        <v>137</v>
      </c>
      <c r="E11" s="17"/>
      <c r="F11" s="26">
        <f>'1'!F11+'2'!F11+'3'!F11+'4'!F11+'5'!F11+'6'!F11</f>
        <v>8</v>
      </c>
      <c r="G11" s="17"/>
      <c r="H11" s="18" t="s">
        <v>23</v>
      </c>
      <c r="I11" s="17"/>
      <c r="J11" s="19"/>
      <c r="K11" s="17"/>
      <c r="L11" s="19"/>
      <c r="M11" s="30">
        <f>'1'!M11+'2'!M11+'3'!M11+'4'!M11+'5'!M11+'6'!M11</f>
        <v>129</v>
      </c>
      <c r="N11" s="33"/>
      <c r="O11" s="17"/>
      <c r="P11" s="19"/>
      <c r="Q11" s="17"/>
      <c r="R11" s="19"/>
      <c r="S11" s="17"/>
      <c r="T11" s="19"/>
      <c r="U11" s="17"/>
      <c r="V11" s="19"/>
      <c r="W11" s="17"/>
      <c r="X11" s="19"/>
      <c r="Y11" s="17"/>
      <c r="Z11" s="19"/>
      <c r="AA11" s="17"/>
      <c r="AB11" s="19"/>
      <c r="AC11" s="17"/>
      <c r="AD11" s="19"/>
      <c r="AE11" s="17"/>
      <c r="AF11" s="19"/>
      <c r="AG11" s="17"/>
      <c r="AH11" s="19"/>
      <c r="AI11" s="17"/>
      <c r="AJ11" s="19"/>
    </row>
    <row r="12" spans="1:41" ht="6.6" customHeight="1" x14ac:dyDescent="0.25">
      <c r="A12" s="10"/>
      <c r="B12" s="10"/>
      <c r="C12" s="10"/>
      <c r="D12" s="27"/>
      <c r="E12" s="11"/>
      <c r="F12" s="38"/>
      <c r="G12" s="11"/>
      <c r="H12" s="13"/>
      <c r="I12" s="11"/>
      <c r="J12" s="14"/>
      <c r="K12" s="11"/>
      <c r="L12" s="14"/>
      <c r="M12" s="36"/>
      <c r="N12" s="32"/>
    </row>
    <row r="13" spans="1:41" ht="45" customHeight="1" x14ac:dyDescent="0.25">
      <c r="A13" s="16" t="s">
        <v>35</v>
      </c>
      <c r="B13" s="16"/>
      <c r="C13" s="16"/>
      <c r="D13" s="26">
        <f>SUM(F13:M13)</f>
        <v>21</v>
      </c>
      <c r="E13" s="17"/>
      <c r="F13" s="26">
        <f>'1'!F13+'2'!F13+'3'!F13+'4'!F13+'5'!F13+'6'!F13</f>
        <v>1</v>
      </c>
      <c r="G13" s="17"/>
      <c r="H13" s="18" t="s">
        <v>19</v>
      </c>
      <c r="I13" s="17"/>
      <c r="J13" s="19"/>
      <c r="M13" s="30">
        <f>'1'!M13+'2'!M13+'3'!M13+'4'!M13+'5'!M13+'6'!M13</f>
        <v>20</v>
      </c>
    </row>
    <row r="14" spans="1:41" ht="6.6" customHeight="1" x14ac:dyDescent="0.25">
      <c r="A14" s="10"/>
      <c r="B14" s="10"/>
      <c r="C14" s="10"/>
      <c r="D14" s="27"/>
      <c r="E14" s="11"/>
      <c r="F14" s="38"/>
      <c r="G14" s="11"/>
      <c r="H14" s="13"/>
      <c r="I14" s="11"/>
      <c r="J14" s="14"/>
      <c r="K14" s="11"/>
      <c r="L14" s="14"/>
      <c r="M14" s="36"/>
      <c r="N14" s="32"/>
    </row>
    <row r="15" spans="1:41" ht="45" customHeight="1" x14ac:dyDescent="0.25">
      <c r="A15" s="16" t="s">
        <v>41</v>
      </c>
      <c r="B15" s="16"/>
      <c r="C15" s="16"/>
      <c r="D15" s="26">
        <f>SUM(F15+M15)</f>
        <v>197</v>
      </c>
      <c r="E15" s="17"/>
      <c r="F15" s="30">
        <f>'1'!F15+'2'!F15+'3'!F15+'4'!F15+'5'!F15+'6'!F15</f>
        <v>9</v>
      </c>
      <c r="G15" s="17"/>
      <c r="H15" s="20" t="s">
        <v>8</v>
      </c>
      <c r="I15" s="17"/>
      <c r="J15" s="19"/>
      <c r="M15" s="30">
        <f>'1'!M15+'2'!M15+'3'!M15+'4'!M15+'5'!M15+'6'!M15</f>
        <v>188</v>
      </c>
    </row>
    <row r="16" spans="1:41" ht="6.6" customHeight="1" x14ac:dyDescent="0.25">
      <c r="A16" s="10"/>
      <c r="B16" s="10"/>
      <c r="C16" s="10"/>
      <c r="D16" s="27"/>
      <c r="E16" s="11"/>
      <c r="F16" s="38"/>
      <c r="G16" s="11"/>
      <c r="H16" s="13"/>
      <c r="I16" s="11"/>
      <c r="J16" s="14"/>
      <c r="K16" s="11"/>
      <c r="L16" s="14"/>
      <c r="M16" s="41"/>
      <c r="N16" s="32"/>
    </row>
    <row r="17" spans="1:14" ht="45" customHeight="1" x14ac:dyDescent="0.25">
      <c r="A17" s="16" t="s">
        <v>39</v>
      </c>
      <c r="B17" s="16"/>
      <c r="C17" s="16"/>
      <c r="D17" s="26">
        <f>SUM(F17+M17)</f>
        <v>18</v>
      </c>
      <c r="E17" s="17"/>
      <c r="F17" s="30">
        <f>'1'!F17+'2'!F17+'3'!F17+'4'!F17+'5'!F17+'6'!F17</f>
        <v>1</v>
      </c>
      <c r="G17" s="17"/>
      <c r="H17" s="20" t="s">
        <v>21</v>
      </c>
      <c r="I17" s="17"/>
      <c r="J17" s="19"/>
      <c r="K17" s="17"/>
      <c r="M17" s="30">
        <f>'1'!M17+'2'!M17+'3'!M17+'4'!M17+'5'!M17+'6'!M17</f>
        <v>17</v>
      </c>
    </row>
    <row r="18" spans="1:14" ht="6.6" customHeight="1" x14ac:dyDescent="0.25">
      <c r="A18" s="10"/>
      <c r="B18" s="10"/>
      <c r="C18" s="10"/>
      <c r="D18" s="27"/>
      <c r="E18" s="11"/>
      <c r="F18" s="38"/>
      <c r="G18" s="11"/>
      <c r="H18" s="13"/>
      <c r="I18" s="11"/>
      <c r="J18" s="14"/>
      <c r="K18" s="11"/>
      <c r="L18" s="14"/>
      <c r="M18" s="36"/>
      <c r="N18" s="32"/>
    </row>
    <row r="19" spans="1:14" ht="45" customHeight="1" x14ac:dyDescent="0.25">
      <c r="A19" s="16" t="s">
        <v>38</v>
      </c>
      <c r="B19" s="16"/>
      <c r="C19" s="16"/>
      <c r="D19" s="26">
        <f>SUM(F19+M19+M21+M23+M25)</f>
        <v>370</v>
      </c>
      <c r="E19" s="17"/>
      <c r="F19" s="30">
        <f>'1'!F19+'2'!F19+'3'!F19+'4'!F19+'5'!F19+'6'!F19</f>
        <v>12</v>
      </c>
      <c r="G19" s="17"/>
      <c r="H19" s="18" t="s">
        <v>27</v>
      </c>
      <c r="I19" s="17"/>
      <c r="J19" s="19"/>
      <c r="K19" s="17"/>
      <c r="L19" s="19"/>
      <c r="M19" s="30">
        <f>'1'!M19+'2'!M19+'3'!M19+'4'!M19+'5'!M19+'6'!M19</f>
        <v>53</v>
      </c>
    </row>
    <row r="20" spans="1:14" ht="6.6" customHeight="1" x14ac:dyDescent="0.25">
      <c r="D20" s="28"/>
      <c r="F20" s="39"/>
    </row>
    <row r="21" spans="1:14" ht="45" customHeight="1" x14ac:dyDescent="0.25">
      <c r="D21" s="28"/>
      <c r="F21" s="39"/>
      <c r="H21" s="20" t="s">
        <v>7</v>
      </c>
      <c r="I21" s="17"/>
      <c r="J21" s="19"/>
      <c r="K21" s="17"/>
      <c r="L21" s="19"/>
      <c r="M21" s="30">
        <f>'1'!M21+'2'!M21+'3'!M21+'4'!M21+'5'!M21+'6'!M21</f>
        <v>21</v>
      </c>
    </row>
    <row r="22" spans="1:14" ht="6.6" customHeight="1" x14ac:dyDescent="0.25">
      <c r="D22" s="28"/>
      <c r="F22" s="39"/>
    </row>
    <row r="23" spans="1:14" ht="45" customHeight="1" x14ac:dyDescent="0.25">
      <c r="D23" s="28"/>
      <c r="F23" s="39"/>
      <c r="H23" s="20" t="s">
        <v>22</v>
      </c>
      <c r="I23" s="17"/>
      <c r="J23" s="19"/>
      <c r="K23" s="17"/>
      <c r="L23" s="19"/>
      <c r="M23" s="30">
        <f>'1'!M23+'2'!M23+'3'!M23+'4'!M23+'5'!M23+'6'!M23</f>
        <v>5</v>
      </c>
    </row>
    <row r="24" spans="1:14" ht="6.6" customHeight="1" x14ac:dyDescent="0.25">
      <c r="D24" s="28"/>
      <c r="F24" s="39"/>
    </row>
    <row r="25" spans="1:14" ht="45" customHeight="1" x14ac:dyDescent="0.25">
      <c r="D25" s="28"/>
      <c r="F25" s="39"/>
      <c r="H25" s="18" t="s">
        <v>28</v>
      </c>
      <c r="I25" s="17"/>
      <c r="J25" s="19"/>
      <c r="K25" s="17"/>
      <c r="L25" s="19"/>
      <c r="M25" s="30">
        <f>'1'!M25+'2'!M25+'3'!M25+'4'!M25+'5'!M25+'6'!M25</f>
        <v>279</v>
      </c>
    </row>
    <row r="26" spans="1:14" ht="6.6" customHeight="1" x14ac:dyDescent="0.25">
      <c r="A26" s="10"/>
      <c r="B26" s="10"/>
      <c r="C26" s="10"/>
      <c r="D26" s="27"/>
      <c r="E26" s="11"/>
      <c r="F26" s="38"/>
      <c r="G26" s="11"/>
      <c r="H26" s="13"/>
      <c r="I26" s="11"/>
      <c r="J26" s="14"/>
      <c r="K26" s="11"/>
      <c r="L26" s="14"/>
      <c r="M26" s="14"/>
      <c r="N26" s="32"/>
    </row>
    <row r="27" spans="1:14" ht="45" customHeight="1" x14ac:dyDescent="0.25">
      <c r="A27" s="16" t="s">
        <v>42</v>
      </c>
      <c r="B27" s="16"/>
      <c r="C27" s="16"/>
      <c r="D27" s="26">
        <f>SUM(F27+M27)</f>
        <v>30</v>
      </c>
      <c r="E27" s="17"/>
      <c r="F27" s="26">
        <f>'1'!F27+'2'!F27+'3'!F27+'4'!F27+'5'!F27+'6'!F27</f>
        <v>2</v>
      </c>
      <c r="G27" s="17"/>
      <c r="H27" s="20" t="s">
        <v>20</v>
      </c>
      <c r="I27" s="17"/>
      <c r="J27" s="19"/>
      <c r="K27" s="17"/>
      <c r="M27" s="30">
        <f>'1'!M27+'2'!M27+'3'!M27+'4'!M27+'5'!M27+'6'!M27</f>
        <v>28</v>
      </c>
    </row>
    <row r="28" spans="1:14" ht="6.6" customHeight="1" x14ac:dyDescent="0.25">
      <c r="A28" s="10"/>
      <c r="B28" s="10"/>
      <c r="C28" s="10"/>
      <c r="D28" s="27"/>
      <c r="E28" s="11"/>
      <c r="F28" s="38"/>
      <c r="G28" s="11"/>
      <c r="H28" s="13"/>
      <c r="I28" s="11"/>
      <c r="J28" s="14"/>
      <c r="K28" s="11"/>
      <c r="L28" s="14"/>
      <c r="M28" s="14"/>
      <c r="N28" s="32"/>
    </row>
    <row r="29" spans="1:14" ht="45" customHeight="1" x14ac:dyDescent="0.25">
      <c r="A29" s="16" t="s">
        <v>36</v>
      </c>
      <c r="B29" s="16"/>
      <c r="C29" s="16"/>
      <c r="D29" s="26">
        <f>SUM(F29+M29)</f>
        <v>3</v>
      </c>
      <c r="E29" s="17"/>
      <c r="F29" s="26">
        <f>'1'!F29+'2'!F29+'3'!F29+'4'!F29+'5'!F29+'6'!F29</f>
        <v>0</v>
      </c>
      <c r="G29" s="17"/>
      <c r="H29" s="18" t="s">
        <v>25</v>
      </c>
      <c r="I29" s="17"/>
      <c r="J29" s="19"/>
      <c r="K29" s="17"/>
      <c r="L29" s="19"/>
      <c r="M29" s="30">
        <f>'1'!M29+'2'!M29+'3'!M29+'4'!M29+'5'!M29+'6'!M29</f>
        <v>3</v>
      </c>
    </row>
    <row r="30" spans="1:14" ht="6.6" customHeight="1" x14ac:dyDescent="0.25">
      <c r="A30" s="10"/>
      <c r="B30" s="10"/>
      <c r="C30" s="10"/>
      <c r="D30" s="27"/>
      <c r="E30" s="11"/>
      <c r="F30" s="38"/>
      <c r="G30" s="11"/>
      <c r="H30" s="13"/>
      <c r="I30" s="11"/>
      <c r="J30" s="14"/>
      <c r="K30" s="11"/>
      <c r="L30" s="14"/>
      <c r="M30" s="14"/>
      <c r="N30" s="32"/>
    </row>
    <row r="31" spans="1:14" ht="45" customHeight="1" x14ac:dyDescent="0.25">
      <c r="A31" s="16" t="s">
        <v>34</v>
      </c>
      <c r="B31" s="16"/>
      <c r="C31" s="16"/>
      <c r="D31" s="26">
        <f>SUM(F31+M31)</f>
        <v>25</v>
      </c>
      <c r="E31" s="17"/>
      <c r="F31" s="30">
        <f>'1'!F31+'2'!F31+'3'!F31+'4'!F31+'5'!F31+'6'!F31</f>
        <v>0</v>
      </c>
      <c r="G31" s="17"/>
      <c r="H31" s="18" t="s">
        <v>24</v>
      </c>
      <c r="I31" s="17"/>
      <c r="J31" s="19"/>
      <c r="K31" s="17"/>
      <c r="M31" s="30">
        <f>'1'!M31+'2'!M31+'3'!M31+'4'!M31+'5'!M31+'6'!M31</f>
        <v>25</v>
      </c>
    </row>
    <row r="32" spans="1:14" ht="6.6" customHeight="1" x14ac:dyDescent="0.25">
      <c r="A32" s="10"/>
      <c r="B32" s="10"/>
      <c r="C32" s="10"/>
      <c r="D32" s="27"/>
      <c r="E32" s="11"/>
      <c r="F32" s="38"/>
      <c r="G32" s="11"/>
      <c r="H32" s="13"/>
      <c r="I32" s="11"/>
      <c r="J32" s="14"/>
      <c r="K32" s="11"/>
      <c r="L32" s="14"/>
      <c r="M32" s="14"/>
      <c r="N32" s="32"/>
    </row>
    <row r="33" spans="1:36" s="16" customFormat="1" ht="45" customHeight="1" x14ac:dyDescent="0.25">
      <c r="A33" s="16" t="s">
        <v>37</v>
      </c>
      <c r="D33" s="26">
        <f>SUM(F33+M33)</f>
        <v>10</v>
      </c>
      <c r="E33" s="17"/>
      <c r="F33" s="30">
        <f>'1'!F33+'2'!F33+'3'!F33+'4'!F33+'5'!F33+'6'!F33</f>
        <v>0</v>
      </c>
      <c r="G33" s="17"/>
      <c r="H33" s="18" t="s">
        <v>26</v>
      </c>
      <c r="I33" s="17"/>
      <c r="J33" s="19"/>
      <c r="K33" s="17"/>
      <c r="L33" s="19"/>
      <c r="M33" s="30">
        <f>'1'!M33+'2'!M33+'3'!M33+'4'!M33+'5'!M33+'6'!M33</f>
        <v>10</v>
      </c>
      <c r="N33" s="33"/>
      <c r="O33" s="17"/>
      <c r="P33" s="19"/>
      <c r="Q33" s="17"/>
      <c r="R33" s="19"/>
      <c r="S33" s="17"/>
      <c r="T33" s="19"/>
      <c r="U33" s="17"/>
      <c r="V33" s="19"/>
      <c r="W33" s="17"/>
      <c r="X33" s="19"/>
      <c r="Y33" s="17"/>
      <c r="Z33" s="19"/>
      <c r="AA33" s="17"/>
      <c r="AB33" s="19"/>
      <c r="AC33" s="17"/>
      <c r="AD33" s="19"/>
      <c r="AE33" s="17"/>
      <c r="AF33" s="19"/>
      <c r="AG33" s="17"/>
      <c r="AH33" s="19"/>
      <c r="AI33" s="17"/>
      <c r="AJ33" s="19"/>
    </row>
    <row r="34" spans="1:36" ht="6.6" customHeight="1" x14ac:dyDescent="0.25">
      <c r="A34" s="10"/>
      <c r="B34" s="10"/>
      <c r="C34" s="10"/>
      <c r="D34" s="27"/>
      <c r="E34" s="11"/>
      <c r="F34" s="38"/>
      <c r="G34" s="11"/>
      <c r="H34" s="13"/>
      <c r="I34" s="11"/>
      <c r="J34" s="14"/>
      <c r="K34" s="11"/>
      <c r="L34" s="14"/>
      <c r="M34" s="14"/>
      <c r="N34" s="32"/>
    </row>
    <row r="35" spans="1:36" s="16" customFormat="1" ht="45" customHeight="1" x14ac:dyDescent="0.25">
      <c r="A35" s="16" t="s">
        <v>40</v>
      </c>
      <c r="D35" s="26">
        <f>SUM(F35+M35+M37+M39+M41)</f>
        <v>1000</v>
      </c>
      <c r="E35" s="17"/>
      <c r="F35" s="30">
        <f>'1'!F35+'2'!F35+'3'!F35+'4'!F35+'5'!F35+'6'!F35</f>
        <v>15</v>
      </c>
      <c r="G35" s="17"/>
      <c r="H35" s="18" t="s">
        <v>29</v>
      </c>
      <c r="I35" s="17"/>
      <c r="J35" s="19"/>
      <c r="K35" s="17"/>
      <c r="L35" s="19"/>
      <c r="M35" s="30">
        <f>'1'!M35+'2'!M35+'3'!M35+'4'!M35+'5'!M35+'6'!M35</f>
        <v>657</v>
      </c>
      <c r="N35" s="33"/>
      <c r="O35" s="17"/>
      <c r="P35" s="19"/>
      <c r="Q35" s="17"/>
      <c r="R35" s="19"/>
      <c r="S35" s="17"/>
      <c r="T35" s="19"/>
      <c r="U35" s="17"/>
      <c r="V35" s="19"/>
      <c r="W35" s="17"/>
      <c r="X35" s="19"/>
      <c r="Y35" s="17"/>
      <c r="Z35" s="19"/>
      <c r="AA35" s="17"/>
      <c r="AB35" s="19"/>
      <c r="AC35" s="17"/>
      <c r="AD35" s="19"/>
      <c r="AE35" s="17"/>
      <c r="AF35" s="19"/>
      <c r="AG35" s="17"/>
      <c r="AH35" s="19"/>
      <c r="AI35" s="17"/>
      <c r="AJ35" s="19"/>
    </row>
    <row r="36" spans="1:36" ht="6.6" customHeight="1" x14ac:dyDescent="0.25">
      <c r="M36" s="3"/>
      <c r="P36" s="6"/>
    </row>
    <row r="37" spans="1:36" s="16" customFormat="1" ht="45" customHeight="1" x14ac:dyDescent="0.25">
      <c r="E37" s="17"/>
      <c r="F37" s="21"/>
      <c r="G37" s="17"/>
      <c r="H37" s="18" t="s">
        <v>30</v>
      </c>
      <c r="I37" s="17"/>
      <c r="J37" s="19"/>
      <c r="K37" s="17"/>
      <c r="L37" s="19"/>
      <c r="M37" s="30">
        <f>'1'!M37+'2'!M37+'3'!M37+'4'!M37+'5'!M37+'6'!M37</f>
        <v>168</v>
      </c>
      <c r="N37" s="33"/>
      <c r="O37" s="17"/>
      <c r="P37" s="19"/>
      <c r="Q37" s="17"/>
      <c r="R37" s="19"/>
      <c r="S37" s="17"/>
      <c r="T37" s="19"/>
      <c r="U37" s="17"/>
      <c r="V37" s="19"/>
      <c r="W37" s="17"/>
      <c r="X37" s="19"/>
      <c r="Y37" s="17"/>
      <c r="Z37" s="19"/>
      <c r="AA37" s="17"/>
      <c r="AB37" s="19"/>
      <c r="AC37" s="17"/>
      <c r="AD37" s="19"/>
      <c r="AE37" s="17"/>
      <c r="AF37" s="19"/>
      <c r="AG37" s="17"/>
      <c r="AH37" s="19"/>
      <c r="AI37" s="17"/>
      <c r="AJ37" s="19"/>
    </row>
    <row r="38" spans="1:36" ht="6.6" customHeight="1" x14ac:dyDescent="0.25">
      <c r="M38" s="3"/>
    </row>
    <row r="39" spans="1:36" s="16" customFormat="1" ht="45" customHeight="1" x14ac:dyDescent="0.25">
      <c r="E39" s="17"/>
      <c r="F39" s="21"/>
      <c r="G39" s="17"/>
      <c r="H39" s="20" t="s">
        <v>9</v>
      </c>
      <c r="I39" s="17"/>
      <c r="J39" s="19"/>
      <c r="K39" s="17"/>
      <c r="L39" s="19"/>
      <c r="M39" s="30">
        <f>'1'!M39+'2'!M39+'3'!M39+'4'!M39+'5'!M39+'6'!M39</f>
        <v>153</v>
      </c>
      <c r="N39" s="33"/>
      <c r="O39" s="17"/>
      <c r="P39" s="19"/>
      <c r="Q39" s="17"/>
      <c r="R39" s="19"/>
      <c r="S39" s="17"/>
      <c r="T39" s="19"/>
      <c r="U39" s="17"/>
      <c r="V39" s="19"/>
      <c r="W39" s="17"/>
      <c r="X39" s="19"/>
      <c r="Y39" s="17"/>
      <c r="Z39" s="19"/>
      <c r="AA39" s="17"/>
      <c r="AB39" s="19"/>
      <c r="AC39" s="17"/>
      <c r="AD39" s="19"/>
      <c r="AE39" s="17"/>
      <c r="AF39" s="19"/>
      <c r="AG39" s="17"/>
      <c r="AH39" s="19"/>
      <c r="AI39" s="17"/>
      <c r="AJ39" s="19"/>
    </row>
    <row r="40" spans="1:36" ht="6.6" customHeight="1" x14ac:dyDescent="0.25">
      <c r="M40" s="3"/>
    </row>
    <row r="41" spans="1:36" s="16" customFormat="1" ht="45" customHeight="1" x14ac:dyDescent="0.25">
      <c r="E41" s="17"/>
      <c r="F41" s="21"/>
      <c r="G41" s="17"/>
      <c r="H41" s="20" t="s">
        <v>31</v>
      </c>
      <c r="I41" s="17"/>
      <c r="J41" s="19"/>
      <c r="K41" s="17"/>
      <c r="L41" s="19"/>
      <c r="M41" s="30">
        <f>'1'!M41+'2'!M41+'3'!M41+'4'!M41+'5'!M41+'6'!M41</f>
        <v>7</v>
      </c>
      <c r="N41" s="33"/>
      <c r="O41" s="17"/>
      <c r="P41" s="19"/>
      <c r="Q41" s="17"/>
      <c r="R41" s="19"/>
      <c r="S41" s="17"/>
      <c r="T41" s="19"/>
      <c r="U41" s="17"/>
      <c r="V41" s="19"/>
      <c r="W41" s="17"/>
      <c r="X41" s="19"/>
      <c r="Y41" s="17"/>
      <c r="Z41" s="19"/>
      <c r="AA41" s="17"/>
      <c r="AB41" s="19"/>
      <c r="AC41" s="17"/>
      <c r="AD41" s="19"/>
      <c r="AE41" s="17"/>
      <c r="AF41" s="19"/>
      <c r="AG41" s="17"/>
      <c r="AH41" s="19"/>
      <c r="AI41" s="17"/>
      <c r="AJ41" s="19"/>
    </row>
    <row r="42" spans="1:36" ht="6.6" customHeight="1" x14ac:dyDescent="0.25">
      <c r="A42" s="10"/>
      <c r="B42" s="10"/>
      <c r="C42" s="10"/>
      <c r="D42" s="10"/>
      <c r="E42" s="11"/>
      <c r="F42" s="12"/>
      <c r="G42" s="11"/>
      <c r="H42" s="13"/>
      <c r="I42" s="11"/>
      <c r="J42" s="14"/>
      <c r="K42" s="11"/>
      <c r="L42" s="14"/>
      <c r="M42" s="36"/>
      <c r="N42" s="32"/>
    </row>
    <row r="43" spans="1:36" s="2" customFormat="1" x14ac:dyDescent="0.25">
      <c r="D43" s="2" t="s">
        <v>11</v>
      </c>
      <c r="E43" s="4"/>
      <c r="F43" s="8" t="s">
        <v>10</v>
      </c>
      <c r="G43" s="4"/>
      <c r="H43" s="7"/>
      <c r="I43" s="4"/>
      <c r="J43" s="5"/>
      <c r="K43" s="4"/>
      <c r="L43" s="5"/>
      <c r="M43" s="35" t="s">
        <v>12</v>
      </c>
      <c r="N43" s="31"/>
      <c r="O43" s="43"/>
      <c r="P43" s="5"/>
      <c r="Q43" s="4"/>
      <c r="R43" s="5"/>
      <c r="S43" s="4"/>
      <c r="T43" s="5"/>
      <c r="U43" s="4"/>
      <c r="V43" s="5"/>
      <c r="W43" s="4"/>
      <c r="X43" s="5"/>
      <c r="Y43" s="4"/>
      <c r="Z43" s="5"/>
      <c r="AA43" s="4"/>
      <c r="AB43" s="5"/>
      <c r="AC43" s="4"/>
      <c r="AD43" s="5"/>
      <c r="AE43" s="4"/>
      <c r="AF43" s="5"/>
      <c r="AG43" s="4"/>
      <c r="AH43" s="5"/>
      <c r="AI43" s="4"/>
      <c r="AJ43" s="5"/>
    </row>
    <row r="44" spans="1:36" ht="45" customHeight="1" x14ac:dyDescent="0.25">
      <c r="D44" s="29">
        <f>SUM(D11:D35)</f>
        <v>1811</v>
      </c>
      <c r="F44" s="29">
        <f>SUM(F11:F36)</f>
        <v>48</v>
      </c>
      <c r="M44" s="29">
        <f>SUM(M11:M41)</f>
        <v>1763</v>
      </c>
      <c r="O44" s="34"/>
    </row>
  </sheetData>
  <sheetProtection selectLockedCells="1"/>
  <mergeCells count="2">
    <mergeCell ref="A1:N1"/>
    <mergeCell ref="A2:N2"/>
  </mergeCells>
  <printOptions horizontalCentered="1"/>
  <pageMargins left="0.19685039370078741" right="0.19685039370078741" top="0.19685039370078741" bottom="0.59055118110236227" header="0.11811023622047245" footer="0.31496062992125984"/>
  <pageSetup paperSize="8" fitToHeight="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1</vt:lpstr>
      <vt:lpstr>2</vt:lpstr>
      <vt:lpstr>3</vt:lpstr>
      <vt:lpstr>4</vt:lpstr>
      <vt:lpstr>5</vt:lpstr>
      <vt:lpstr>6</vt:lpstr>
      <vt:lpstr>RISULTATI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Massimo Mariani</dc:creator>
  <cp:lastModifiedBy>Francesco FN. Nicolao</cp:lastModifiedBy>
  <cp:lastPrinted>2022-09-26T01:47:12Z</cp:lastPrinted>
  <dcterms:created xsi:type="dcterms:W3CDTF">2013-02-26T10:26:22Z</dcterms:created>
  <dcterms:modified xsi:type="dcterms:W3CDTF">2022-09-27T10:08:43Z</dcterms:modified>
</cp:coreProperties>
</file>